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D917DF95-4AAE-4607-9CB8-96614446D684}" xr6:coauthVersionLast="47" xr6:coauthVersionMax="47" xr10:uidLastSave="{00000000-0000-0000-0000-000000000000}"/>
  <bookViews>
    <workbookView xWindow="-120" yWindow="-120" windowWidth="29040" windowHeight="15840" tabRatio="911" activeTab="3" xr2:uid="{00000000-000D-0000-FFFF-FFFF00000000}"/>
  </bookViews>
  <sheets>
    <sheet name="17" sheetId="17" r:id="rId1"/>
    <sheet name="18" sheetId="18" r:id="rId2"/>
    <sheet name="19" sheetId="19" r:id="rId3"/>
    <sheet name="20" sheetId="20" r:id="rId4"/>
    <sheet name="21" sheetId="21" r:id="rId5"/>
    <sheet name="22" sheetId="22" r:id="rId6"/>
    <sheet name="23" sheetId="24" r:id="rId7"/>
    <sheet name="24" sheetId="23" r:id="rId8"/>
    <sheet name="25" sheetId="25" r:id="rId9"/>
    <sheet name="26" sheetId="26" r:id="rId10"/>
    <sheet name="27" sheetId="27" r:id="rId11"/>
    <sheet name="28" sheetId="28" r:id="rId12"/>
    <sheet name="29" sheetId="29" r:id="rId13"/>
    <sheet name="30" sheetId="30" r:id="rId14"/>
    <sheet name="31" sheetId="31" r:id="rId15"/>
    <sheet name="الاجمالى" sheetId="32" r:id="rId1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32" l="1"/>
  <c r="D6" i="32"/>
  <c r="D7" i="32"/>
  <c r="G4" i="32"/>
  <c r="H4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M4" i="32"/>
  <c r="AN4" i="32"/>
  <c r="G5" i="32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G6" i="32"/>
  <c r="H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G7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G8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G9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G11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G12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G14" i="32"/>
  <c r="H14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G15" i="32"/>
  <c r="H15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G16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G17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G18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G19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G20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G22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G23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G25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G26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G27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G28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G29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G30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F4" i="17"/>
  <c r="F4" i="18"/>
  <c r="F4" i="19"/>
  <c r="F4" i="20"/>
  <c r="F4" i="21"/>
  <c r="F4" i="22"/>
  <c r="F4" i="24"/>
  <c r="F4" i="23"/>
  <c r="F4" i="25"/>
  <c r="F4" i="26"/>
  <c r="F4" i="27"/>
  <c r="F4" i="28"/>
  <c r="F4" i="29"/>
  <c r="F4" i="30"/>
  <c r="F4" i="31"/>
  <c r="AH31" i="32"/>
  <c r="AI31" i="32"/>
  <c r="AJ31" i="32"/>
  <c r="AK31" i="32"/>
  <c r="AL31" i="32"/>
  <c r="AM31" i="32"/>
  <c r="AN31" i="32"/>
  <c r="AH32" i="32"/>
  <c r="AI32" i="32"/>
  <c r="AJ32" i="32"/>
  <c r="AK32" i="32"/>
  <c r="AL32" i="32"/>
  <c r="AM32" i="32"/>
  <c r="AN32" i="32"/>
  <c r="AH33" i="32"/>
  <c r="AI33" i="32"/>
  <c r="AJ33" i="32"/>
  <c r="AK33" i="32"/>
  <c r="AL33" i="32"/>
  <c r="AM33" i="32"/>
  <c r="AN33" i="32"/>
  <c r="AH34" i="32"/>
  <c r="AI34" i="32"/>
  <c r="AJ34" i="32"/>
  <c r="AK34" i="32"/>
  <c r="AL34" i="32"/>
  <c r="AM34" i="32"/>
  <c r="AN34" i="32"/>
  <c r="AH35" i="32"/>
  <c r="AI35" i="32"/>
  <c r="AJ35" i="32"/>
  <c r="AK35" i="32"/>
  <c r="AL35" i="32"/>
  <c r="AM35" i="32"/>
  <c r="AN35" i="32"/>
  <c r="AH36" i="32"/>
  <c r="AI36" i="32"/>
  <c r="AJ36" i="32"/>
  <c r="AK36" i="32"/>
  <c r="AL36" i="32"/>
  <c r="AM36" i="32"/>
  <c r="AN36" i="32"/>
  <c r="AH37" i="32"/>
  <c r="AI37" i="32"/>
  <c r="AJ37" i="32"/>
  <c r="AK37" i="32"/>
  <c r="AL37" i="32"/>
  <c r="AM37" i="32"/>
  <c r="AN37" i="32"/>
  <c r="AH38" i="32"/>
  <c r="AI38" i="32"/>
  <c r="AJ38" i="32"/>
  <c r="AK38" i="32"/>
  <c r="AL38" i="32"/>
  <c r="AM38" i="32"/>
  <c r="AN38" i="32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AN39" i="17"/>
  <c r="AM39" i="17"/>
  <c r="AL39" i="17"/>
  <c r="AK39" i="17"/>
  <c r="AJ39" i="17"/>
  <c r="AI39" i="17"/>
  <c r="AN39" i="18"/>
  <c r="AM39" i="18"/>
  <c r="AL39" i="18"/>
  <c r="AK39" i="18"/>
  <c r="AJ39" i="18"/>
  <c r="AI39" i="18"/>
  <c r="AN39" i="19"/>
  <c r="AM39" i="19"/>
  <c r="AL39" i="19"/>
  <c r="AK39" i="19"/>
  <c r="AJ39" i="19"/>
  <c r="AI39" i="19"/>
  <c r="AN39" i="20"/>
  <c r="AM39" i="20"/>
  <c r="AL39" i="20"/>
  <c r="AK39" i="20"/>
  <c r="AJ39" i="20"/>
  <c r="AI39" i="20"/>
  <c r="AN39" i="21"/>
  <c r="AM39" i="21"/>
  <c r="AL39" i="21"/>
  <c r="AK39" i="21"/>
  <c r="AJ39" i="21"/>
  <c r="AI39" i="21"/>
  <c r="AN39" i="22"/>
  <c r="AM39" i="22"/>
  <c r="AL39" i="22"/>
  <c r="AK39" i="22"/>
  <c r="AJ39" i="22"/>
  <c r="AI39" i="22"/>
  <c r="AN39" i="24"/>
  <c r="AM39" i="24"/>
  <c r="AL39" i="24"/>
  <c r="AK39" i="24"/>
  <c r="AJ39" i="24"/>
  <c r="AI39" i="24"/>
  <c r="AN39" i="23"/>
  <c r="AM39" i="23"/>
  <c r="AL39" i="23"/>
  <c r="AK39" i="23"/>
  <c r="AJ39" i="23"/>
  <c r="AI39" i="23"/>
  <c r="AN39" i="25"/>
  <c r="AM39" i="25"/>
  <c r="AL39" i="25"/>
  <c r="AK39" i="25"/>
  <c r="AJ39" i="25"/>
  <c r="AI39" i="25"/>
  <c r="AN39" i="26"/>
  <c r="AM39" i="26"/>
  <c r="AL39" i="26"/>
  <c r="AK39" i="26"/>
  <c r="AJ39" i="26"/>
  <c r="AI39" i="26"/>
  <c r="AN39" i="27"/>
  <c r="AM39" i="27"/>
  <c r="AL39" i="27"/>
  <c r="AK39" i="27"/>
  <c r="AJ39" i="27"/>
  <c r="AI39" i="27"/>
  <c r="AN39" i="28"/>
  <c r="AM39" i="28"/>
  <c r="AL39" i="28"/>
  <c r="AK39" i="28"/>
  <c r="AJ39" i="28"/>
  <c r="AI39" i="28"/>
  <c r="AN39" i="29"/>
  <c r="AM39" i="29"/>
  <c r="AL39" i="29"/>
  <c r="AK39" i="29"/>
  <c r="AJ39" i="29"/>
  <c r="AI39" i="29"/>
  <c r="AN39" i="30"/>
  <c r="AM39" i="30"/>
  <c r="AL39" i="30"/>
  <c r="AK39" i="30"/>
  <c r="AJ39" i="30"/>
  <c r="AI39" i="30"/>
  <c r="AN39" i="31"/>
  <c r="AM39" i="31"/>
  <c r="AL39" i="31"/>
  <c r="AK39" i="31"/>
  <c r="AJ39" i="31"/>
  <c r="AI39" i="31"/>
  <c r="AF31" i="32"/>
  <c r="AG31" i="32"/>
  <c r="AF32" i="32"/>
  <c r="AG32" i="32"/>
  <c r="AF33" i="32"/>
  <c r="AG33" i="32"/>
  <c r="AF34" i="32"/>
  <c r="AG34" i="32"/>
  <c r="AF35" i="32"/>
  <c r="AG35" i="32"/>
  <c r="AF36" i="32"/>
  <c r="AG36" i="32"/>
  <c r="AF37" i="32"/>
  <c r="AG37" i="32"/>
  <c r="AF38" i="32"/>
  <c r="AG38" i="32"/>
  <c r="AH39" i="17"/>
  <c r="AG39" i="17"/>
  <c r="AF39" i="17"/>
  <c r="AH39" i="18"/>
  <c r="AG39" i="18"/>
  <c r="AF39" i="18"/>
  <c r="AH39" i="19"/>
  <c r="AG39" i="19"/>
  <c r="AF39" i="19"/>
  <c r="AH39" i="20"/>
  <c r="AG39" i="20"/>
  <c r="AF39" i="20"/>
  <c r="AH39" i="21"/>
  <c r="AG39" i="21"/>
  <c r="AF39" i="21"/>
  <c r="AH39" i="22"/>
  <c r="AG39" i="22"/>
  <c r="AF39" i="22"/>
  <c r="AH39" i="24"/>
  <c r="AG39" i="24"/>
  <c r="AF39" i="24"/>
  <c r="AH39" i="23"/>
  <c r="AG39" i="23"/>
  <c r="AF39" i="23"/>
  <c r="AH39" i="25"/>
  <c r="AG39" i="25"/>
  <c r="AF39" i="25"/>
  <c r="AH39" i="26"/>
  <c r="AG39" i="26"/>
  <c r="AF39" i="26"/>
  <c r="AH39" i="27"/>
  <c r="AG39" i="27"/>
  <c r="AF39" i="27"/>
  <c r="AH39" i="28"/>
  <c r="AG39" i="28"/>
  <c r="AF39" i="28"/>
  <c r="AH39" i="29"/>
  <c r="AG39" i="29"/>
  <c r="AF39" i="29"/>
  <c r="AH39" i="30"/>
  <c r="AG39" i="30"/>
  <c r="AF39" i="30"/>
  <c r="AH39" i="31"/>
  <c r="AG39" i="31"/>
  <c r="AF39" i="31"/>
  <c r="AD31" i="32"/>
  <c r="AE31" i="32"/>
  <c r="AD32" i="32"/>
  <c r="AE32" i="32"/>
  <c r="AD33" i="32"/>
  <c r="AE33" i="32"/>
  <c r="AD34" i="32"/>
  <c r="AE34" i="32"/>
  <c r="AD35" i="32"/>
  <c r="AE35" i="32"/>
  <c r="AD36" i="32"/>
  <c r="AE36" i="32"/>
  <c r="AD37" i="32"/>
  <c r="AE37" i="32"/>
  <c r="AD38" i="32"/>
  <c r="AE38" i="32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C39" i="17"/>
  <c r="AC39" i="18"/>
  <c r="AC39" i="19"/>
  <c r="AC39" i="20"/>
  <c r="AC39" i="21"/>
  <c r="AC39" i="22"/>
  <c r="AC39" i="24"/>
  <c r="AC39" i="23"/>
  <c r="AC39" i="25"/>
  <c r="AC39" i="26"/>
  <c r="AC39" i="27"/>
  <c r="AC39" i="28"/>
  <c r="AC39" i="29"/>
  <c r="AC39" i="30"/>
  <c r="AC39" i="31"/>
  <c r="AC38" i="32"/>
  <c r="AC37" i="32"/>
  <c r="AC36" i="32"/>
  <c r="AC35" i="32"/>
  <c r="AC34" i="32"/>
  <c r="AC33" i="32"/>
  <c r="AC32" i="32"/>
  <c r="AC31" i="32"/>
  <c r="Z31" i="32"/>
  <c r="AA31" i="32"/>
  <c r="AB31" i="32"/>
  <c r="Z32" i="32"/>
  <c r="AA32" i="32"/>
  <c r="AB32" i="32"/>
  <c r="Z33" i="32"/>
  <c r="AA33" i="32"/>
  <c r="AB33" i="32"/>
  <c r="Z34" i="32"/>
  <c r="AA34" i="32"/>
  <c r="AB34" i="32"/>
  <c r="Z35" i="32"/>
  <c r="AA35" i="32"/>
  <c r="AB35" i="32"/>
  <c r="Z36" i="32"/>
  <c r="AA36" i="32"/>
  <c r="AB36" i="32"/>
  <c r="Z37" i="32"/>
  <c r="AA37" i="32"/>
  <c r="AB37" i="32"/>
  <c r="Z38" i="32"/>
  <c r="AA38" i="32"/>
  <c r="AB38" i="32"/>
  <c r="AB39" i="17"/>
  <c r="AA39" i="17"/>
  <c r="Z39" i="17"/>
  <c r="AB39" i="18"/>
  <c r="AA39" i="18"/>
  <c r="Z39" i="18"/>
  <c r="AB39" i="19"/>
  <c r="AA39" i="19"/>
  <c r="Z39" i="19"/>
  <c r="AB39" i="20"/>
  <c r="AA39" i="20"/>
  <c r="Z39" i="20"/>
  <c r="AB39" i="21"/>
  <c r="AA39" i="21"/>
  <c r="Z39" i="21"/>
  <c r="AB39" i="22"/>
  <c r="AA39" i="22"/>
  <c r="Z39" i="22"/>
  <c r="AB39" i="24"/>
  <c r="AA39" i="24"/>
  <c r="Z39" i="24"/>
  <c r="AB39" i="23"/>
  <c r="AA39" i="23"/>
  <c r="Z39" i="23"/>
  <c r="AB39" i="25"/>
  <c r="AA39" i="25"/>
  <c r="Z39" i="25"/>
  <c r="AB39" i="26"/>
  <c r="AA39" i="26"/>
  <c r="Z39" i="26"/>
  <c r="AB39" i="27"/>
  <c r="AA39" i="27"/>
  <c r="Z39" i="27"/>
  <c r="AB39" i="28"/>
  <c r="AA39" i="28"/>
  <c r="Z39" i="28"/>
  <c r="AB39" i="29"/>
  <c r="AA39" i="29"/>
  <c r="Z39" i="29"/>
  <c r="AB39" i="30"/>
  <c r="AA39" i="30"/>
  <c r="Z39" i="30"/>
  <c r="AB39" i="31"/>
  <c r="AA39" i="31"/>
  <c r="Z39" i="31"/>
  <c r="Z39" i="32" l="1"/>
  <c r="AK39" i="32"/>
  <c r="AM39" i="32"/>
  <c r="AI39" i="32"/>
  <c r="AA39" i="32"/>
  <c r="F5" i="32"/>
  <c r="F15" i="32"/>
  <c r="F9" i="32"/>
  <c r="F30" i="32"/>
  <c r="F27" i="32"/>
  <c r="F24" i="32"/>
  <c r="F20" i="32"/>
  <c r="F16" i="32"/>
  <c r="F12" i="32"/>
  <c r="F10" i="32"/>
  <c r="F6" i="32"/>
  <c r="AN39" i="32"/>
  <c r="F29" i="32"/>
  <c r="F19" i="32"/>
  <c r="F28" i="32"/>
  <c r="F25" i="32"/>
  <c r="F21" i="32"/>
  <c r="F17" i="32"/>
  <c r="F13" i="32"/>
  <c r="F11" i="32"/>
  <c r="F7" i="32"/>
  <c r="F23" i="32"/>
  <c r="AD39" i="32"/>
  <c r="F26" i="32"/>
  <c r="F22" i="32"/>
  <c r="F18" i="32"/>
  <c r="F14" i="32"/>
  <c r="F8" i="32"/>
  <c r="F4" i="32"/>
  <c r="AJ39" i="32"/>
  <c r="AL39" i="32"/>
  <c r="AH39" i="32"/>
  <c r="F39" i="26"/>
  <c r="F39" i="30"/>
  <c r="F39" i="18"/>
  <c r="F39" i="29"/>
  <c r="F39" i="25"/>
  <c r="F39" i="21"/>
  <c r="F39" i="17"/>
  <c r="F39" i="22"/>
  <c r="AF39" i="32"/>
  <c r="AG39" i="32"/>
  <c r="AE39" i="32"/>
  <c r="AB39" i="32"/>
  <c r="F39" i="28"/>
  <c r="F39" i="20"/>
  <c r="F39" i="31"/>
  <c r="F39" i="27"/>
  <c r="F39" i="24"/>
  <c r="F39" i="19"/>
  <c r="F39" i="23"/>
  <c r="AC39" i="32"/>
  <c r="G31" i="32"/>
  <c r="G32" i="32"/>
  <c r="G33" i="32"/>
  <c r="G34" i="32"/>
  <c r="G35" i="32"/>
  <c r="G36" i="32"/>
  <c r="G37" i="32"/>
  <c r="G38" i="32"/>
  <c r="H38" i="32"/>
  <c r="H31" i="32"/>
  <c r="H32" i="32"/>
  <c r="H33" i="32"/>
  <c r="H34" i="32"/>
  <c r="H35" i="32"/>
  <c r="H36" i="32"/>
  <c r="H37" i="32"/>
  <c r="I31" i="32"/>
  <c r="I32" i="32"/>
  <c r="I33" i="32"/>
  <c r="I34" i="32"/>
  <c r="I35" i="32"/>
  <c r="I36" i="32"/>
  <c r="I37" i="32"/>
  <c r="I38" i="32"/>
  <c r="J31" i="32"/>
  <c r="J32" i="32"/>
  <c r="J33" i="32"/>
  <c r="J34" i="32"/>
  <c r="J35" i="32"/>
  <c r="J36" i="32"/>
  <c r="J37" i="32"/>
  <c r="J38" i="32"/>
  <c r="K31" i="32"/>
  <c r="K32" i="32"/>
  <c r="K33" i="32"/>
  <c r="K34" i="32"/>
  <c r="K35" i="32"/>
  <c r="K36" i="32"/>
  <c r="K37" i="32"/>
  <c r="K38" i="32"/>
  <c r="L31" i="32"/>
  <c r="L32" i="32"/>
  <c r="L33" i="32"/>
  <c r="L34" i="32"/>
  <c r="L35" i="32"/>
  <c r="L36" i="32"/>
  <c r="L37" i="32"/>
  <c r="M31" i="32"/>
  <c r="M32" i="32"/>
  <c r="M33" i="32"/>
  <c r="M34" i="32"/>
  <c r="M35" i="32"/>
  <c r="M36" i="32"/>
  <c r="M37" i="32"/>
  <c r="M38" i="32"/>
  <c r="N31" i="32"/>
  <c r="N32" i="32"/>
  <c r="N33" i="32"/>
  <c r="N34" i="32"/>
  <c r="N35" i="32"/>
  <c r="N36" i="32"/>
  <c r="N37" i="32"/>
  <c r="N38" i="32"/>
  <c r="O31" i="32"/>
  <c r="O32" i="32"/>
  <c r="O33" i="32"/>
  <c r="O34" i="32"/>
  <c r="O35" i="32"/>
  <c r="O36" i="32"/>
  <c r="O37" i="32"/>
  <c r="O38" i="32"/>
  <c r="P31" i="32"/>
  <c r="P32" i="32"/>
  <c r="P33" i="32"/>
  <c r="P34" i="32"/>
  <c r="P35" i="32"/>
  <c r="P36" i="32"/>
  <c r="P37" i="32"/>
  <c r="P38" i="32"/>
  <c r="Q31" i="32"/>
  <c r="Q32" i="32"/>
  <c r="Q33" i="32"/>
  <c r="Q34" i="32"/>
  <c r="Q35" i="32"/>
  <c r="Q36" i="32"/>
  <c r="Q37" i="32"/>
  <c r="Q38" i="32"/>
  <c r="R31" i="32"/>
  <c r="R32" i="32"/>
  <c r="R33" i="32"/>
  <c r="R34" i="32"/>
  <c r="R35" i="32"/>
  <c r="R36" i="32"/>
  <c r="R37" i="32"/>
  <c r="R38" i="32"/>
  <c r="S31" i="32"/>
  <c r="S32" i="32"/>
  <c r="S33" i="32"/>
  <c r="S34" i="32"/>
  <c r="S35" i="32"/>
  <c r="S36" i="32"/>
  <c r="S37" i="32"/>
  <c r="S38" i="32"/>
  <c r="T31" i="32"/>
  <c r="T32" i="32"/>
  <c r="T33" i="32"/>
  <c r="T34" i="32"/>
  <c r="T35" i="32"/>
  <c r="T36" i="32"/>
  <c r="T37" i="32"/>
  <c r="T38" i="32"/>
  <c r="U38" i="32"/>
  <c r="U31" i="32"/>
  <c r="U32" i="32"/>
  <c r="U33" i="32"/>
  <c r="U34" i="32"/>
  <c r="U35" i="32"/>
  <c r="U36" i="32"/>
  <c r="U37" i="32"/>
  <c r="V31" i="32"/>
  <c r="V32" i="32"/>
  <c r="V33" i="32"/>
  <c r="V34" i="32"/>
  <c r="V35" i="32"/>
  <c r="V36" i="32"/>
  <c r="V37" i="32"/>
  <c r="V38" i="32"/>
  <c r="W38" i="32"/>
  <c r="W31" i="32"/>
  <c r="W32" i="32"/>
  <c r="W33" i="32"/>
  <c r="W34" i="32"/>
  <c r="W35" i="32"/>
  <c r="W36" i="32"/>
  <c r="W37" i="32"/>
  <c r="X31" i="32"/>
  <c r="X32" i="32"/>
  <c r="X33" i="32"/>
  <c r="X34" i="32"/>
  <c r="X35" i="32"/>
  <c r="X36" i="32"/>
  <c r="X37" i="32"/>
  <c r="X38" i="32"/>
  <c r="Y31" i="32"/>
  <c r="Y32" i="32"/>
  <c r="Y33" i="32"/>
  <c r="Y34" i="32"/>
  <c r="Y35" i="32"/>
  <c r="Y36" i="32"/>
  <c r="Y37" i="32"/>
  <c r="Y38" i="32"/>
  <c r="G48" i="31"/>
  <c r="G47" i="31"/>
  <c r="G46" i="31"/>
  <c r="G45" i="31"/>
  <c r="B45" i="31"/>
  <c r="G44" i="31"/>
  <c r="G43" i="31"/>
  <c r="G42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H39" i="32" l="1"/>
  <c r="F34" i="32"/>
  <c r="F37" i="32"/>
  <c r="F33" i="32"/>
  <c r="F35" i="32"/>
  <c r="F31" i="32"/>
  <c r="F38" i="32"/>
  <c r="F36" i="32"/>
  <c r="F32" i="32"/>
  <c r="B43" i="17"/>
  <c r="B43" i="18"/>
  <c r="B43" i="19"/>
  <c r="B43" i="27"/>
  <c r="B43" i="20"/>
  <c r="B43" i="21"/>
  <c r="B43" i="22"/>
  <c r="B43" i="24"/>
  <c r="B43" i="23"/>
  <c r="B43" i="25"/>
  <c r="B43" i="26"/>
  <c r="B43" i="28"/>
  <c r="B43" i="29"/>
  <c r="B43" i="30"/>
  <c r="B43" i="31"/>
  <c r="Y39" i="32"/>
  <c r="F39" i="32" l="1"/>
  <c r="L39" i="32"/>
  <c r="H42" i="32"/>
  <c r="H43" i="32"/>
  <c r="H44" i="32"/>
  <c r="H45" i="32"/>
  <c r="H46" i="32"/>
  <c r="H47" i="32"/>
  <c r="N42" i="32"/>
  <c r="N43" i="32"/>
  <c r="N44" i="32"/>
  <c r="N45" i="32"/>
  <c r="N46" i="32"/>
  <c r="N47" i="32"/>
  <c r="N48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G42" i="32"/>
  <c r="G43" i="32"/>
  <c r="G44" i="32"/>
  <c r="G45" i="32"/>
  <c r="G46" i="32"/>
  <c r="G47" i="32"/>
  <c r="G48" i="32"/>
  <c r="D55" i="32"/>
  <c r="D56" i="32" s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I39" i="32" l="1"/>
  <c r="Q39" i="32"/>
  <c r="X39" i="32"/>
  <c r="V39" i="32"/>
  <c r="R39" i="32"/>
  <c r="N39" i="32"/>
  <c r="P39" i="32"/>
  <c r="M39" i="32"/>
  <c r="U39" i="32"/>
  <c r="K39" i="32"/>
  <c r="T39" i="32"/>
  <c r="O39" i="32"/>
  <c r="S39" i="32"/>
  <c r="W39" i="32"/>
  <c r="J39" i="32"/>
  <c r="G39" i="32"/>
  <c r="H49" i="32"/>
  <c r="B45" i="32" s="1"/>
  <c r="N49" i="32"/>
  <c r="B41" i="32" s="1"/>
  <c r="G49" i="32"/>
  <c r="B43" i="32" l="1"/>
  <c r="D39" i="32" l="1"/>
  <c r="B42" i="32" s="1"/>
  <c r="B44" i="32" s="1"/>
  <c r="B46" i="32" l="1"/>
  <c r="B48" i="32"/>
  <c r="B47" i="32"/>
  <c r="D39" i="17" l="1"/>
  <c r="B42" i="17" s="1"/>
  <c r="B44" i="17" s="1"/>
  <c r="D4" i="18" s="1"/>
  <c r="D39" i="18" l="1"/>
  <c r="B42" i="18" s="1"/>
  <c r="B44" i="18" s="1"/>
  <c r="D4" i="19" s="1"/>
  <c r="B48" i="17"/>
  <c r="B47" i="17"/>
  <c r="B46" i="17"/>
  <c r="B46" i="18" l="1"/>
  <c r="D39" i="19"/>
  <c r="B42" i="19" s="1"/>
  <c r="B44" i="19" s="1"/>
  <c r="D4" i="20" s="1"/>
  <c r="B48" i="18"/>
  <c r="B47" i="18"/>
  <c r="D39" i="20" l="1"/>
  <c r="B42" i="20" s="1"/>
  <c r="B44" i="20" s="1"/>
  <c r="D4" i="21" s="1"/>
  <c r="D39" i="21" s="1"/>
  <c r="B42" i="21" s="1"/>
  <c r="B44" i="21" s="1"/>
  <c r="B47" i="19"/>
  <c r="B46" i="19"/>
  <c r="B48" i="19"/>
  <c r="D4" i="22" l="1"/>
  <c r="D39" i="22" s="1"/>
  <c r="B42" i="22" s="1"/>
  <c r="B44" i="22" s="1"/>
  <c r="B47" i="21"/>
  <c r="B48" i="21"/>
  <c r="B46" i="21"/>
  <c r="B46" i="20"/>
  <c r="B48" i="20"/>
  <c r="B47" i="20"/>
  <c r="D4" i="24" l="1"/>
  <c r="D39" i="24" s="1"/>
  <c r="B42" i="24" s="1"/>
  <c r="B44" i="24" s="1"/>
  <c r="B48" i="22"/>
  <c r="B47" i="22"/>
  <c r="B46" i="22"/>
  <c r="D4" i="23" l="1"/>
  <c r="D39" i="23" s="1"/>
  <c r="B42" i="23" s="1"/>
  <c r="B44" i="23" s="1"/>
  <c r="D4" i="25" s="1"/>
  <c r="D39" i="25" s="1"/>
  <c r="B42" i="25" s="1"/>
  <c r="B44" i="25" s="1"/>
  <c r="B47" i="24"/>
  <c r="B46" i="24"/>
  <c r="B48" i="24"/>
  <c r="D4" i="26" l="1"/>
  <c r="D39" i="26" s="1"/>
  <c r="B42" i="26" s="1"/>
  <c r="B44" i="26" s="1"/>
  <c r="B46" i="25"/>
  <c r="B47" i="25"/>
  <c r="B48" i="25"/>
  <c r="B46" i="23"/>
  <c r="B48" i="23"/>
  <c r="B47" i="23"/>
  <c r="D4" i="27" l="1"/>
  <c r="D39" i="27" s="1"/>
  <c r="B42" i="27" s="1"/>
  <c r="B44" i="27" s="1"/>
  <c r="B47" i="26"/>
  <c r="B46" i="26"/>
  <c r="B48" i="26"/>
  <c r="D4" i="28" l="1"/>
  <c r="D39" i="28" s="1"/>
  <c r="B42" i="28" s="1"/>
  <c r="B44" i="28" s="1"/>
  <c r="B48" i="27"/>
  <c r="B47" i="27"/>
  <c r="B46" i="27"/>
  <c r="D4" i="29" l="1"/>
  <c r="D39" i="29" s="1"/>
  <c r="B42" i="29" s="1"/>
  <c r="B44" i="29" s="1"/>
  <c r="B46" i="28"/>
  <c r="B48" i="28"/>
  <c r="B47" i="28"/>
  <c r="D4" i="30" l="1"/>
  <c r="D39" i="30" s="1"/>
  <c r="B42" i="30" s="1"/>
  <c r="B44" i="30" s="1"/>
  <c r="B46" i="29"/>
  <c r="B47" i="29"/>
  <c r="B48" i="29"/>
  <c r="D4" i="31" l="1"/>
  <c r="D39" i="31" s="1"/>
  <c r="B42" i="31" s="1"/>
  <c r="B44" i="31" s="1"/>
  <c r="B47" i="30"/>
  <c r="B46" i="30"/>
  <c r="B48" i="30"/>
  <c r="B48" i="31" l="1"/>
  <c r="B47" i="31"/>
  <c r="B46" i="31"/>
</calcChain>
</file>

<file path=xl/sharedStrings.xml><?xml version="1.0" encoding="utf-8"?>
<sst xmlns="http://schemas.openxmlformats.org/spreadsheetml/2006/main" count="612" uniqueCount="64">
  <si>
    <t>الايرادات والمبيعات</t>
  </si>
  <si>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</si>
  <si>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</si>
  <si>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</si>
  <si>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</si>
  <si>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</si>
  <si>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</si>
  <si>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</si>
  <si>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</si>
  <si>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</si>
  <si>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</si>
  <si>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</si>
  <si>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</si>
  <si>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</si>
  <si>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</si>
  <si>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</si>
  <si>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</si>
  <si>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</si>
  <si>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</si>
  <si>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>الخزينة</t>
  </si>
  <si>
    <t>مدين</t>
  </si>
  <si>
    <t>دائن</t>
  </si>
  <si>
    <t>الرصيد</t>
  </si>
  <si>
    <t>إجمالي اليوم</t>
  </si>
  <si>
    <t xml:space="preserve"> </t>
  </si>
  <si>
    <t>سلف</t>
  </si>
  <si>
    <t>مرتبات</t>
  </si>
  <si>
    <t>ماقبله</t>
  </si>
  <si>
    <t>مواصلات</t>
  </si>
  <si>
    <t>حساب محمود (يوم ونص)</t>
  </si>
  <si>
    <t>17/10/2023</t>
  </si>
  <si>
    <t>إيراد الجراج + الفشار</t>
  </si>
  <si>
    <t>18/10/2023</t>
  </si>
  <si>
    <t>عمر</t>
  </si>
  <si>
    <t>محمود</t>
  </si>
  <si>
    <t>كانزات</t>
  </si>
  <si>
    <t>يومية</t>
  </si>
  <si>
    <t>19/10/2023</t>
  </si>
  <si>
    <t>20/10/2023</t>
  </si>
  <si>
    <t>كابات شاي وقهوة</t>
  </si>
  <si>
    <t>3 بلتة كانز</t>
  </si>
  <si>
    <t>أكياس + بلتة شاي+كابات قهوة+معالق</t>
  </si>
  <si>
    <t>2ك سكر</t>
  </si>
  <si>
    <t>كابات قهوة وشاي ومعالق وأكياس</t>
  </si>
  <si>
    <t>سكر</t>
  </si>
  <si>
    <t>مصروفات اخري</t>
  </si>
  <si>
    <t>احمد الظابط</t>
  </si>
  <si>
    <t>22/10/2023</t>
  </si>
  <si>
    <t>21/10/2023</t>
  </si>
  <si>
    <t>شاي</t>
  </si>
  <si>
    <t>معالق</t>
  </si>
  <si>
    <t>منظفات</t>
  </si>
  <si>
    <t xml:space="preserve">إيراد الكافيه </t>
  </si>
  <si>
    <t>23/10/2023</t>
  </si>
  <si>
    <t>24/10/2023</t>
  </si>
  <si>
    <t>25/10/2023</t>
  </si>
  <si>
    <t>26/10/2023</t>
  </si>
  <si>
    <t>27/10/2023</t>
  </si>
  <si>
    <t>28/10/2023</t>
  </si>
  <si>
    <t>29/10/2023</t>
  </si>
  <si>
    <t>30/10/2023</t>
  </si>
  <si>
    <t>31/10/2023</t>
  </si>
  <si>
    <t>ايهاب</t>
  </si>
  <si>
    <t>طلبات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</si>
</sst>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7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0" fillId="0" borderId="0" xfId="0" applyNumberFormat="1"/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3" fontId="3" fillId="0" borderId="13" xfId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6" xfId="1" applyFont="1" applyBorder="1" applyAlignment="1">
      <alignment horizontal="center" vertical="center" wrapText="1"/>
    </xf>
    <xf numFmtId="43" fontId="9" fillId="0" borderId="14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43" fontId="3" fillId="0" borderId="21" xfId="1" applyFont="1" applyBorder="1" applyAlignment="1">
      <alignment horizontal="center" vertical="center"/>
    </xf>
    <xf numFmtId="43" fontId="3" fillId="0" borderId="22" xfId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26" xfId="0" applyFont="1" applyBorder="1"/>
    <xf numFmtId="0" fontId="12" fillId="0" borderId="25" xfId="0" applyFont="1" applyBorder="1"/>
    <xf numFmtId="0" fontId="12" fillId="0" borderId="26" xfId="0" applyFont="1" applyBorder="1"/>
    <xf numFmtId="0" fontId="12" fillId="0" borderId="19" xfId="0" applyFont="1" applyBorder="1"/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1" fillId="0" borderId="33" xfId="0" applyFont="1" applyBorder="1"/>
    <xf numFmtId="0" fontId="7" fillId="0" borderId="0" xfId="0" applyFont="1"/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4" fontId="7" fillId="0" borderId="1" xfId="1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13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3" fontId="7" fillId="0" borderId="9" xfId="1" applyFont="1" applyBorder="1" applyAlignment="1">
      <alignment horizontal="center" vertical="center"/>
    </xf>
    <xf numFmtId="43" fontId="7" fillId="0" borderId="8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164" fontId="7" fillId="0" borderId="9" xfId="1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10" xfId="0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43" fontId="7" fillId="0" borderId="12" xfId="1" applyFont="1" applyBorder="1" applyAlignment="1">
      <alignment horizontal="center" vertical="center"/>
    </xf>
    <xf numFmtId="43" fontId="11" fillId="0" borderId="1" xfId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 wrapText="1"/>
    </xf>
    <xf numFmtId="43" fontId="16" fillId="0" borderId="1" xfId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4" fontId="10" fillId="0" borderId="28" xfId="0" applyNumberFormat="1" applyFont="1" applyBorder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164" fontId="3" fillId="0" borderId="30" xfId="1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N50"/>
  <sheetViews>
    <sheetView rightToLeft="1" topLeftCell="A2" zoomScale="60" zoomScaleNormal="60" workbookViewId="0">
      <selection activeCell="O3" sqref="O1:O1048576"/>
    </sheetView>
  </sheetViews>
  <sheetFormatPr defaultColWidth="24.85546875" defaultRowHeight="21" x14ac:dyDescent="0.35"/>
  <cols>
    <col min="1" max="4" width="24.85546875" style="62"/>
    <col min="5" max="5" width="31.140625" style="62" bestFit="1" customWidth="1"/>
    <col min="6" max="16384" width="24.85546875" style="62"/>
  </cols>
  <sheetData>
    <row r="1" spans="1:40" ht="21.75" hidden="1" thickBot="1" x14ac:dyDescent="0.4"/>
    <row r="2" spans="1:40" ht="25.5" customHeight="1" x14ac:dyDescent="0.35">
      <c r="A2" s="63" t="s">
        <v>0</v>
      </c>
      <c r="B2" s="64"/>
      <c r="C2" s="64"/>
      <c r="D2" s="65"/>
      <c r="E2" s="92" t="s">
        <v>30</v>
      </c>
      <c r="F2" s="93"/>
      <c r="G2" s="93"/>
      <c r="H2" s="93"/>
      <c r="I2" s="93"/>
      <c r="J2" s="93"/>
      <c r="K2" s="93"/>
      <c r="L2" s="93"/>
      <c r="M2" s="93"/>
      <c r="N2" s="93"/>
      <c r="O2" s="66"/>
    </row>
    <row r="3" spans="1:40" ht="36.75" customHeight="1" x14ac:dyDescent="0.35">
      <c r="A3" s="67" t="s">
        <v>4</v>
      </c>
      <c r="B3" s="67" t="s">
        <v>3</v>
      </c>
      <c r="C3" s="67" t="s">
        <v>1</v>
      </c>
      <c r="D3" s="67" t="s">
        <v>2</v>
      </c>
      <c r="E3" s="67" t="s">
        <v>1</v>
      </c>
      <c r="F3" s="67" t="s">
        <v>7</v>
      </c>
      <c r="G3" s="67" t="s">
        <v>25</v>
      </c>
      <c r="H3" s="67" t="s">
        <v>36</v>
      </c>
      <c r="I3" s="67" t="s">
        <v>26</v>
      </c>
      <c r="J3" s="67" t="s">
        <v>35</v>
      </c>
      <c r="K3" s="67" t="s">
        <v>43</v>
      </c>
      <c r="L3" s="67" t="s">
        <v>28</v>
      </c>
      <c r="M3" s="67" t="s">
        <v>44</v>
      </c>
      <c r="N3" s="67" t="s">
        <v>45</v>
      </c>
      <c r="O3" s="67" t="s">
        <v>49</v>
      </c>
      <c r="P3" s="67" t="s">
        <v>51</v>
      </c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</row>
    <row r="4" spans="1:40" ht="25.5" customHeight="1" x14ac:dyDescent="0.35">
      <c r="A4" s="68"/>
      <c r="B4" s="69"/>
      <c r="C4" s="85" t="s">
        <v>27</v>
      </c>
      <c r="D4" s="69">
        <v>505</v>
      </c>
      <c r="E4" s="85" t="s">
        <v>29</v>
      </c>
      <c r="F4" s="69">
        <f t="shared" ref="F4:F38" si="0">SUM(G4:AN4)</f>
        <v>240</v>
      </c>
      <c r="G4" s="69"/>
      <c r="H4" s="70">
        <v>240</v>
      </c>
      <c r="I4" s="70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</row>
    <row r="5" spans="1:40" ht="25.5" customHeight="1" x14ac:dyDescent="0.35">
      <c r="A5" s="68"/>
      <c r="B5" s="69"/>
      <c r="C5" s="85" t="s">
        <v>52</v>
      </c>
      <c r="D5" s="69">
        <v>247</v>
      </c>
      <c r="E5" s="69"/>
      <c r="F5" s="69">
        <f t="shared" si="0"/>
        <v>0</v>
      </c>
      <c r="G5" s="69"/>
      <c r="H5" s="70"/>
      <c r="I5" s="70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</row>
    <row r="6" spans="1:40" ht="25.5" customHeight="1" x14ac:dyDescent="0.35">
      <c r="A6" s="68"/>
      <c r="B6" s="69"/>
      <c r="C6" s="85" t="s">
        <v>52</v>
      </c>
      <c r="D6" s="69"/>
      <c r="E6" s="69"/>
      <c r="F6" s="69">
        <f t="shared" si="0"/>
        <v>0</v>
      </c>
      <c r="G6" s="69"/>
      <c r="H6" s="70"/>
      <c r="I6" s="70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</row>
    <row r="7" spans="1:40" ht="25.5" customHeight="1" x14ac:dyDescent="0.35">
      <c r="A7" s="68"/>
      <c r="B7" s="69"/>
      <c r="C7" s="85" t="s">
        <v>31</v>
      </c>
      <c r="D7" s="69"/>
      <c r="E7" s="69"/>
      <c r="F7" s="69">
        <f t="shared" si="0"/>
        <v>0</v>
      </c>
      <c r="G7" s="69"/>
      <c r="H7" s="70"/>
      <c r="I7" s="70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</row>
    <row r="8" spans="1:40" ht="25.5" customHeight="1" x14ac:dyDescent="0.35">
      <c r="A8" s="68"/>
      <c r="B8" s="69"/>
      <c r="C8" s="69"/>
      <c r="D8" s="69"/>
      <c r="E8" s="69"/>
      <c r="F8" s="69">
        <f t="shared" si="0"/>
        <v>0</v>
      </c>
      <c r="G8" s="69"/>
      <c r="H8" s="70"/>
      <c r="I8" s="70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</row>
    <row r="9" spans="1:40" ht="25.5" customHeight="1" x14ac:dyDescent="0.35">
      <c r="A9" s="68"/>
      <c r="B9" s="69"/>
      <c r="C9" s="69"/>
      <c r="D9" s="69"/>
      <c r="E9" s="69"/>
      <c r="F9" s="69">
        <f t="shared" si="0"/>
        <v>0</v>
      </c>
      <c r="G9" s="69"/>
      <c r="H9" s="70"/>
      <c r="I9" s="70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</row>
    <row r="10" spans="1:40" ht="25.5" customHeight="1" x14ac:dyDescent="0.35">
      <c r="A10" s="68"/>
      <c r="B10" s="69"/>
      <c r="C10" s="69"/>
      <c r="D10" s="69"/>
      <c r="E10" s="69"/>
      <c r="F10" s="69">
        <f t="shared" si="0"/>
        <v>0</v>
      </c>
      <c r="G10" s="69"/>
      <c r="H10" s="70"/>
      <c r="I10" s="70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</row>
    <row r="11" spans="1:40" ht="25.5" customHeight="1" x14ac:dyDescent="0.35">
      <c r="A11" s="68"/>
      <c r="B11" s="69"/>
      <c r="C11" s="69"/>
      <c r="D11" s="69"/>
      <c r="E11" s="69"/>
      <c r="F11" s="69">
        <f t="shared" si="0"/>
        <v>0</v>
      </c>
      <c r="G11" s="69"/>
      <c r="H11" s="70"/>
      <c r="I11" s="70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</row>
    <row r="12" spans="1:40" ht="25.5" customHeight="1" x14ac:dyDescent="0.35">
      <c r="A12" s="68"/>
      <c r="B12" s="69"/>
      <c r="C12" s="69"/>
      <c r="D12" s="69"/>
      <c r="E12" s="69"/>
      <c r="F12" s="69">
        <f t="shared" si="0"/>
        <v>0</v>
      </c>
      <c r="G12" s="69"/>
      <c r="H12" s="70"/>
      <c r="I12" s="70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</row>
    <row r="13" spans="1:40" ht="25.5" customHeight="1" x14ac:dyDescent="0.35">
      <c r="A13" s="68"/>
      <c r="B13" s="69"/>
      <c r="C13" s="69"/>
      <c r="D13" s="69"/>
      <c r="E13" s="69"/>
      <c r="F13" s="69">
        <f t="shared" si="0"/>
        <v>0</v>
      </c>
      <c r="G13" s="69"/>
      <c r="H13" s="70"/>
      <c r="I13" s="70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</row>
    <row r="14" spans="1:40" ht="25.5" customHeight="1" x14ac:dyDescent="0.35">
      <c r="A14" s="68"/>
      <c r="B14" s="69"/>
      <c r="C14" s="69"/>
      <c r="D14" s="69"/>
      <c r="E14" s="69"/>
      <c r="F14" s="69">
        <f t="shared" si="0"/>
        <v>0</v>
      </c>
      <c r="G14" s="69"/>
      <c r="H14" s="70"/>
      <c r="I14" s="70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</row>
    <row r="15" spans="1:40" ht="25.5" customHeight="1" x14ac:dyDescent="0.35">
      <c r="A15" s="68"/>
      <c r="B15" s="69"/>
      <c r="C15" s="69"/>
      <c r="D15" s="69"/>
      <c r="E15" s="69"/>
      <c r="F15" s="69">
        <f t="shared" si="0"/>
        <v>0</v>
      </c>
      <c r="G15" s="69"/>
      <c r="H15" s="70"/>
      <c r="I15" s="70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</row>
    <row r="16" spans="1:40" ht="25.5" customHeight="1" x14ac:dyDescent="0.35">
      <c r="A16" s="68"/>
      <c r="B16" s="69"/>
      <c r="C16" s="69"/>
      <c r="D16" s="69"/>
      <c r="E16" s="69"/>
      <c r="F16" s="69">
        <f t="shared" si="0"/>
        <v>0</v>
      </c>
      <c r="G16" s="69"/>
      <c r="H16" s="70"/>
      <c r="I16" s="70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</row>
    <row r="17" spans="1:40" ht="25.5" customHeight="1" x14ac:dyDescent="0.35">
      <c r="A17" s="68"/>
      <c r="B17" s="69"/>
      <c r="C17" s="69"/>
      <c r="D17" s="69"/>
      <c r="E17" s="69"/>
      <c r="F17" s="69">
        <f t="shared" si="0"/>
        <v>0</v>
      </c>
      <c r="G17" s="69"/>
      <c r="H17" s="70"/>
      <c r="I17" s="70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</row>
    <row r="18" spans="1:40" ht="25.5" customHeight="1" x14ac:dyDescent="0.35">
      <c r="A18" s="68"/>
      <c r="B18" s="69"/>
      <c r="C18" s="69"/>
      <c r="D18" s="69"/>
      <c r="E18" s="69"/>
      <c r="F18" s="69">
        <f t="shared" si="0"/>
        <v>0</v>
      </c>
      <c r="G18" s="69"/>
      <c r="H18" s="70"/>
      <c r="I18" s="70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</row>
    <row r="19" spans="1:40" ht="25.5" customHeight="1" x14ac:dyDescent="0.35">
      <c r="A19" s="68"/>
      <c r="B19" s="69"/>
      <c r="C19" s="69"/>
      <c r="D19" s="69"/>
      <c r="E19" s="69"/>
      <c r="F19" s="69">
        <f t="shared" si="0"/>
        <v>0</v>
      </c>
      <c r="G19" s="69"/>
      <c r="H19" s="70"/>
      <c r="I19" s="70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</row>
    <row r="20" spans="1:40" ht="25.5" customHeight="1" x14ac:dyDescent="0.35">
      <c r="A20" s="68"/>
      <c r="B20" s="69"/>
      <c r="C20" s="69"/>
      <c r="D20" s="69"/>
      <c r="E20" s="69"/>
      <c r="F20" s="69">
        <f t="shared" si="0"/>
        <v>0</v>
      </c>
      <c r="G20" s="69"/>
      <c r="H20" s="70"/>
      <c r="I20" s="70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</row>
    <row r="21" spans="1:40" ht="25.5" customHeight="1" x14ac:dyDescent="0.35">
      <c r="A21" s="68"/>
      <c r="B21" s="69"/>
      <c r="C21" s="69"/>
      <c r="D21" s="69"/>
      <c r="E21" s="69"/>
      <c r="F21" s="69">
        <f t="shared" si="0"/>
        <v>0</v>
      </c>
      <c r="G21" s="69"/>
      <c r="H21" s="70"/>
      <c r="I21" s="70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</row>
    <row r="22" spans="1:40" ht="25.5" customHeight="1" x14ac:dyDescent="0.35">
      <c r="A22" s="68"/>
      <c r="B22" s="69"/>
      <c r="C22" s="69"/>
      <c r="D22" s="69"/>
      <c r="E22" s="69"/>
      <c r="F22" s="69">
        <f t="shared" si="0"/>
        <v>0</v>
      </c>
      <c r="G22" s="69"/>
      <c r="H22" s="70"/>
      <c r="I22" s="70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</row>
    <row r="23" spans="1:40" ht="25.5" customHeight="1" x14ac:dyDescent="0.35">
      <c r="A23" s="68"/>
      <c r="B23" s="69"/>
      <c r="C23" s="69"/>
      <c r="D23" s="69"/>
      <c r="E23" s="69"/>
      <c r="F23" s="69">
        <f t="shared" si="0"/>
        <v>0</v>
      </c>
      <c r="G23" s="69"/>
      <c r="H23" s="70"/>
      <c r="I23" s="70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</row>
    <row r="24" spans="1:40" ht="25.5" customHeight="1" x14ac:dyDescent="0.35">
      <c r="A24" s="68"/>
      <c r="B24" s="69"/>
      <c r="C24" s="69"/>
      <c r="D24" s="69"/>
      <c r="E24" s="69"/>
      <c r="F24" s="69">
        <f t="shared" si="0"/>
        <v>0</v>
      </c>
      <c r="G24" s="69"/>
      <c r="H24" s="70"/>
      <c r="I24" s="70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</row>
    <row r="25" spans="1:40" ht="25.5" customHeight="1" x14ac:dyDescent="0.35">
      <c r="A25" s="68"/>
      <c r="B25" s="69"/>
      <c r="C25" s="69"/>
      <c r="D25" s="69"/>
      <c r="E25" s="69"/>
      <c r="F25" s="69">
        <f t="shared" si="0"/>
        <v>0</v>
      </c>
      <c r="G25" s="69"/>
      <c r="H25" s="70"/>
      <c r="I25" s="70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</row>
    <row r="26" spans="1:40" ht="25.5" customHeight="1" x14ac:dyDescent="0.35">
      <c r="A26" s="68"/>
      <c r="B26" s="69"/>
      <c r="C26" s="69"/>
      <c r="D26" s="69"/>
      <c r="E26" s="69"/>
      <c r="F26" s="69">
        <f t="shared" si="0"/>
        <v>0</v>
      </c>
      <c r="G26" s="69"/>
      <c r="H26" s="70"/>
      <c r="I26" s="70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</row>
    <row r="27" spans="1:40" ht="25.5" customHeight="1" x14ac:dyDescent="0.35">
      <c r="A27" s="68"/>
      <c r="B27" s="69"/>
      <c r="C27" s="69"/>
      <c r="D27" s="69"/>
      <c r="E27" s="69"/>
      <c r="F27" s="69">
        <f t="shared" si="0"/>
        <v>0</v>
      </c>
      <c r="G27" s="69"/>
      <c r="H27" s="70"/>
      <c r="I27" s="70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</row>
    <row r="28" spans="1:40" ht="25.5" customHeight="1" x14ac:dyDescent="0.35">
      <c r="A28" s="68"/>
      <c r="B28" s="69"/>
      <c r="C28" s="69"/>
      <c r="D28" s="69"/>
      <c r="E28" s="69"/>
      <c r="F28" s="69">
        <f t="shared" si="0"/>
        <v>0</v>
      </c>
      <c r="G28" s="69"/>
      <c r="H28" s="70"/>
      <c r="I28" s="70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</row>
    <row r="29" spans="1:40" ht="25.5" customHeight="1" x14ac:dyDescent="0.35">
      <c r="A29" s="68"/>
      <c r="B29" s="69"/>
      <c r="C29" s="69"/>
      <c r="D29" s="69"/>
      <c r="E29" s="69"/>
      <c r="F29" s="69">
        <f t="shared" si="0"/>
        <v>0</v>
      </c>
      <c r="G29" s="69"/>
      <c r="H29" s="70"/>
      <c r="I29" s="70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</row>
    <row r="30" spans="1:40" ht="25.5" customHeight="1" x14ac:dyDescent="0.35">
      <c r="A30" s="68"/>
      <c r="B30" s="69"/>
      <c r="C30" s="69"/>
      <c r="D30" s="69"/>
      <c r="E30" s="69"/>
      <c r="F30" s="69">
        <f t="shared" si="0"/>
        <v>0</v>
      </c>
      <c r="G30" s="69"/>
      <c r="H30" s="70"/>
      <c r="I30" s="70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</row>
    <row r="31" spans="1:40" ht="25.5" customHeight="1" x14ac:dyDescent="0.35">
      <c r="A31" s="68"/>
      <c r="B31" s="69"/>
      <c r="C31" s="69"/>
      <c r="D31" s="69"/>
      <c r="E31" s="69"/>
      <c r="F31" s="69">
        <f t="shared" si="0"/>
        <v>0</v>
      </c>
      <c r="G31" s="69"/>
      <c r="H31" s="70"/>
      <c r="I31" s="70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</row>
    <row r="32" spans="1:40" ht="25.5" customHeight="1" x14ac:dyDescent="0.35">
      <c r="A32" s="68"/>
      <c r="B32" s="69"/>
      <c r="C32" s="69"/>
      <c r="D32" s="69"/>
      <c r="E32" s="69"/>
      <c r="F32" s="69">
        <f t="shared" si="0"/>
        <v>0</v>
      </c>
      <c r="G32" s="69"/>
      <c r="H32" s="70"/>
      <c r="I32" s="70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</row>
    <row r="33" spans="1:40" ht="25.5" customHeight="1" x14ac:dyDescent="0.35">
      <c r="A33" s="68"/>
      <c r="B33" s="69"/>
      <c r="C33" s="69"/>
      <c r="D33" s="69"/>
      <c r="E33" s="69"/>
      <c r="F33" s="69">
        <f t="shared" si="0"/>
        <v>0</v>
      </c>
      <c r="G33" s="69"/>
      <c r="H33" s="70"/>
      <c r="I33" s="70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</row>
    <row r="34" spans="1:40" ht="25.5" customHeight="1" x14ac:dyDescent="0.35">
      <c r="A34" s="68"/>
      <c r="B34" s="69"/>
      <c r="C34" s="69"/>
      <c r="D34" s="69"/>
      <c r="E34" s="69"/>
      <c r="F34" s="69">
        <f t="shared" si="0"/>
        <v>0</v>
      </c>
      <c r="G34" s="69"/>
      <c r="H34" s="70"/>
      <c r="I34" s="70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</row>
    <row r="35" spans="1:40" ht="25.5" customHeight="1" x14ac:dyDescent="0.35">
      <c r="A35" s="68"/>
      <c r="B35" s="69"/>
      <c r="C35" s="69"/>
      <c r="D35" s="69"/>
      <c r="E35" s="69"/>
      <c r="F35" s="69">
        <f t="shared" si="0"/>
        <v>0</v>
      </c>
      <c r="G35" s="69"/>
      <c r="H35" s="70"/>
      <c r="I35" s="70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</row>
    <row r="36" spans="1:40" ht="25.5" customHeight="1" x14ac:dyDescent="0.35">
      <c r="A36" s="68"/>
      <c r="B36" s="69"/>
      <c r="C36" s="69"/>
      <c r="D36" s="69"/>
      <c r="E36" s="69"/>
      <c r="F36" s="69">
        <f t="shared" si="0"/>
        <v>0</v>
      </c>
      <c r="G36" s="69"/>
      <c r="H36" s="70"/>
      <c r="I36" s="70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</row>
    <row r="37" spans="1:40" ht="25.5" customHeight="1" x14ac:dyDescent="0.35">
      <c r="A37" s="68"/>
      <c r="B37" s="69"/>
      <c r="C37" s="69"/>
      <c r="D37" s="69"/>
      <c r="E37" s="69"/>
      <c r="F37" s="69">
        <f t="shared" si="0"/>
        <v>0</v>
      </c>
      <c r="G37" s="69"/>
      <c r="H37" s="70"/>
      <c r="I37" s="70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</row>
    <row r="38" spans="1:40" ht="25.5" customHeight="1" x14ac:dyDescent="0.35">
      <c r="A38" s="68"/>
      <c r="B38" s="69"/>
      <c r="C38" s="69"/>
      <c r="D38" s="69"/>
      <c r="E38" s="69"/>
      <c r="F38" s="69">
        <f t="shared" si="0"/>
        <v>0</v>
      </c>
      <c r="G38" s="69"/>
      <c r="H38" s="70"/>
      <c r="I38" s="70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</row>
    <row r="39" spans="1:40" ht="41.25" customHeight="1" x14ac:dyDescent="0.35">
      <c r="A39" s="91" t="s">
        <v>5</v>
      </c>
      <c r="B39" s="91"/>
      <c r="C39" s="91"/>
      <c r="D39" s="69">
        <f>SUM(D4:D38)</f>
        <v>752</v>
      </c>
      <c r="E39" s="71"/>
      <c r="F39" s="69">
        <f>SUM(F4:F38)</f>
        <v>240</v>
      </c>
      <c r="G39" s="69">
        <f t="shared" ref="G39:X39" si="1">SUM(G4:G38)</f>
        <v>0</v>
      </c>
      <c r="H39" s="70">
        <f t="shared" si="1"/>
        <v>240</v>
      </c>
      <c r="I39" s="70">
        <f t="shared" si="1"/>
        <v>0</v>
      </c>
      <c r="J39" s="69">
        <f t="shared" si="1"/>
        <v>0</v>
      </c>
      <c r="K39" s="69">
        <f t="shared" si="1"/>
        <v>0</v>
      </c>
      <c r="L39" s="69">
        <f t="shared" si="1"/>
        <v>0</v>
      </c>
      <c r="M39" s="69">
        <f t="shared" si="1"/>
        <v>0</v>
      </c>
      <c r="N39" s="69">
        <f t="shared" si="1"/>
        <v>0</v>
      </c>
      <c r="O39" s="69">
        <f t="shared" si="1"/>
        <v>0</v>
      </c>
      <c r="P39" s="70">
        <f t="shared" si="1"/>
        <v>0</v>
      </c>
      <c r="Q39" s="70">
        <f t="shared" si="1"/>
        <v>0</v>
      </c>
      <c r="R39" s="69">
        <f t="shared" si="1"/>
        <v>0</v>
      </c>
      <c r="S39" s="69">
        <f t="shared" si="1"/>
        <v>0</v>
      </c>
      <c r="T39" s="70">
        <f t="shared" si="1"/>
        <v>0</v>
      </c>
      <c r="U39" s="69">
        <f t="shared" si="1"/>
        <v>0</v>
      </c>
      <c r="V39" s="69">
        <f t="shared" si="1"/>
        <v>0</v>
      </c>
      <c r="W39" s="70">
        <f t="shared" si="1"/>
        <v>0</v>
      </c>
      <c r="X39" s="69">
        <f t="shared" si="1"/>
        <v>0</v>
      </c>
      <c r="Y39" s="69">
        <f>SUM(Y4:Y38)</f>
        <v>0</v>
      </c>
      <c r="Z39" s="69">
        <f t="shared" ref="Z39:AC39" si="2">SUM(Z4:Z38)</f>
        <v>0</v>
      </c>
      <c r="AA39" s="69">
        <f t="shared" si="2"/>
        <v>0</v>
      </c>
      <c r="AB39" s="69">
        <f t="shared" si="2"/>
        <v>0</v>
      </c>
      <c r="AC39" s="69">
        <f t="shared" si="2"/>
        <v>0</v>
      </c>
      <c r="AD39" s="69">
        <f>SUM(AD4:AD38)</f>
        <v>0</v>
      </c>
      <c r="AE39" s="69">
        <f>SUM(AE4:AE38)</f>
        <v>0</v>
      </c>
      <c r="AF39" s="69">
        <f t="shared" ref="AF39:AH39" si="3">SUM(AF4:AF38)</f>
        <v>0</v>
      </c>
      <c r="AG39" s="69">
        <f t="shared" si="3"/>
        <v>0</v>
      </c>
      <c r="AH39" s="69">
        <f t="shared" si="3"/>
        <v>0</v>
      </c>
      <c r="AI39" s="69">
        <f t="shared" ref="AI39" si="4">SUM(AI4:AI38)</f>
        <v>0</v>
      </c>
      <c r="AJ39" s="69">
        <f t="shared" ref="AJ39" si="5">SUM(AJ4:AJ38)</f>
        <v>0</v>
      </c>
      <c r="AK39" s="69">
        <f t="shared" ref="AK39" si="6">SUM(AK4:AK38)</f>
        <v>0</v>
      </c>
      <c r="AL39" s="69">
        <f t="shared" ref="AL39" si="7">SUM(AL4:AL38)</f>
        <v>0</v>
      </c>
      <c r="AM39" s="69">
        <f t="shared" ref="AM39" si="8">SUM(AM4:AM38)</f>
        <v>0</v>
      </c>
      <c r="AN39" s="69">
        <f t="shared" ref="AN39" si="9">SUM(AN4:AN38)</f>
        <v>0</v>
      </c>
    </row>
    <row r="40" spans="1:40" ht="21.75" thickBot="1" x14ac:dyDescent="0.4"/>
    <row r="41" spans="1:40" ht="30.75" customHeight="1" thickTop="1" thickBot="1" x14ac:dyDescent="0.4">
      <c r="E41" s="72" t="s">
        <v>14</v>
      </c>
      <c r="F41" s="73" t="s">
        <v>15</v>
      </c>
      <c r="G41" s="74" t="s">
        <v>16</v>
      </c>
    </row>
    <row r="42" spans="1:40" ht="48.75" customHeight="1" thickTop="1" x14ac:dyDescent="0.35">
      <c r="A42" s="72" t="s">
        <v>8</v>
      </c>
      <c r="B42" s="69">
        <f>+D39</f>
        <v>752</v>
      </c>
      <c r="C42" s="75"/>
      <c r="E42" s="76">
        <v>200</v>
      </c>
      <c r="F42" s="69"/>
      <c r="G42" s="75">
        <f t="shared" ref="G42:G48" si="10">+E42*F42</f>
        <v>0</v>
      </c>
    </row>
    <row r="43" spans="1:40" ht="46.5" customHeight="1" x14ac:dyDescent="0.35">
      <c r="A43" s="77" t="s">
        <v>9</v>
      </c>
      <c r="B43" s="69">
        <f>F39</f>
        <v>240</v>
      </c>
      <c r="C43" s="75"/>
      <c r="E43" s="76">
        <v>100</v>
      </c>
      <c r="F43" s="69"/>
      <c r="G43" s="75">
        <f t="shared" si="10"/>
        <v>0</v>
      </c>
    </row>
    <row r="44" spans="1:40" ht="46.5" customHeight="1" x14ac:dyDescent="0.35">
      <c r="A44" s="77" t="s">
        <v>10</v>
      </c>
      <c r="B44" s="78">
        <f>+B42-B43</f>
        <v>512</v>
      </c>
      <c r="C44" s="79"/>
      <c r="E44" s="76">
        <v>50</v>
      </c>
      <c r="F44" s="69"/>
      <c r="G44" s="75">
        <f t="shared" si="10"/>
        <v>0</v>
      </c>
    </row>
    <row r="45" spans="1:40" ht="51.75" customHeight="1" x14ac:dyDescent="0.35">
      <c r="A45" s="77" t="s">
        <v>11</v>
      </c>
      <c r="B45" s="78">
        <f>G49</f>
        <v>0</v>
      </c>
      <c r="C45" s="79"/>
      <c r="E45" s="76">
        <v>20</v>
      </c>
      <c r="F45" s="69"/>
      <c r="G45" s="75">
        <f t="shared" si="10"/>
        <v>0</v>
      </c>
    </row>
    <row r="46" spans="1:40" ht="46.5" customHeight="1" x14ac:dyDescent="0.35">
      <c r="A46" s="77" t="s">
        <v>12</v>
      </c>
      <c r="B46" s="78">
        <f>IF(B44&lt;B45,B45-B44,0)</f>
        <v>0</v>
      </c>
      <c r="C46" s="79"/>
      <c r="D46" s="80"/>
      <c r="E46" s="76">
        <v>10</v>
      </c>
      <c r="F46" s="69"/>
      <c r="G46" s="75">
        <f t="shared" si="10"/>
        <v>0</v>
      </c>
    </row>
    <row r="47" spans="1:40" ht="34.5" customHeight="1" x14ac:dyDescent="0.35">
      <c r="A47" s="77" t="s">
        <v>6</v>
      </c>
      <c r="B47" s="78">
        <f>IF(B44&gt;B45,B44-B45,0)</f>
        <v>512</v>
      </c>
      <c r="C47" s="79"/>
      <c r="E47" s="76">
        <v>5</v>
      </c>
      <c r="F47" s="69"/>
      <c r="G47" s="75">
        <f t="shared" si="10"/>
        <v>0</v>
      </c>
      <c r="N47" s="62" t="s">
        <v>24</v>
      </c>
    </row>
    <row r="48" spans="1:40" ht="36.75" customHeight="1" thickBot="1" x14ac:dyDescent="0.4">
      <c r="A48" s="81" t="s">
        <v>17</v>
      </c>
      <c r="B48" s="82" t="b">
        <f>B44=B45</f>
        <v>0</v>
      </c>
      <c r="C48" s="83"/>
      <c r="E48" s="76">
        <v>1</v>
      </c>
      <c r="F48" s="69"/>
      <c r="G48" s="75">
        <f t="shared" si="10"/>
        <v>0</v>
      </c>
    </row>
    <row r="49" spans="5:7" ht="30" customHeight="1" thickTop="1" thickBot="1" x14ac:dyDescent="0.4">
      <c r="E49" s="89" t="s">
        <v>13</v>
      </c>
      <c r="F49" s="90"/>
      <c r="G49" s="84"/>
    </row>
    <row r="50" spans="5:7" ht="21.75" thickTop="1" x14ac:dyDescent="0.35"/>
  </sheetData>
  <mergeCells count="3">
    <mergeCell ref="E49:F49"/>
    <mergeCell ref="A39:C39"/>
    <mergeCell ref="E2:N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N50"/>
  <sheetViews>
    <sheetView rightToLeft="1" topLeftCell="A41" zoomScale="70" zoomScaleNormal="70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56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'25'!B44</f>
        <v>1088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155</v>
      </c>
      <c r="E5" s="7" t="s">
        <v>33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1243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1243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1083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1083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N50"/>
  <sheetViews>
    <sheetView rightToLeft="1" topLeftCell="A20" zoomScale="71" zoomScaleNormal="71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57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'26'!B44</f>
        <v>1083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366</v>
      </c>
      <c r="E5" s="7"/>
      <c r="F5" s="7">
        <f t="shared" si="0"/>
        <v>0</v>
      </c>
      <c r="G5" s="7"/>
      <c r="H5" s="36"/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 t="s">
        <v>24</v>
      </c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1449</v>
      </c>
      <c r="E39" s="52"/>
      <c r="F39" s="7">
        <f>SUM(F4:F38)</f>
        <v>80</v>
      </c>
      <c r="G39" s="7">
        <f t="shared" ref="G39:X39" si="1">SUM(G4:G38)</f>
        <v>0</v>
      </c>
      <c r="H39" s="36">
        <f t="shared" si="1"/>
        <v>80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1449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1369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1369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N50"/>
  <sheetViews>
    <sheetView rightToLeft="1" topLeftCell="A2" zoomScale="71" zoomScaleNormal="71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58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'27'!B44</f>
        <v>1369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330</v>
      </c>
      <c r="E5" s="7" t="s">
        <v>33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1699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1699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1539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1539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N50"/>
  <sheetViews>
    <sheetView rightToLeft="1" topLeftCell="A17" zoomScale="70" zoomScaleNormal="70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59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'28'!B44</f>
        <v>1539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185</v>
      </c>
      <c r="E5" s="7" t="s">
        <v>33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1724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1724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1564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1564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N50"/>
  <sheetViews>
    <sheetView rightToLeft="1" topLeftCell="A35" zoomScale="82" zoomScaleNormal="82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60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'29'!B44</f>
        <v>1564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180</v>
      </c>
      <c r="E5" s="7"/>
      <c r="F5" s="7">
        <f t="shared" si="0"/>
        <v>0</v>
      </c>
      <c r="G5" s="7"/>
      <c r="H5" s="36"/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1744</v>
      </c>
      <c r="E39" s="52"/>
      <c r="F39" s="7">
        <f>SUM(F4:F38)</f>
        <v>80</v>
      </c>
      <c r="G39" s="7">
        <f t="shared" ref="G39:X39" si="1">SUM(G4:G38)</f>
        <v>0</v>
      </c>
      <c r="H39" s="36">
        <f t="shared" si="1"/>
        <v>80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1744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1664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1664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AN50"/>
  <sheetViews>
    <sheetView rightToLeft="1" topLeftCell="A2" zoomScale="71" zoomScaleNormal="71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11" max="11" width="32.57031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61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'30'!B44</f>
        <v>1664</v>
      </c>
      <c r="E4" s="7" t="s">
        <v>62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328</v>
      </c>
      <c r="E5" s="7" t="s">
        <v>34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 t="s">
        <v>63</v>
      </c>
      <c r="F6" s="7">
        <f t="shared" si="0"/>
        <v>67</v>
      </c>
      <c r="G6" s="7"/>
      <c r="H6" s="36"/>
      <c r="I6" s="36"/>
      <c r="J6" s="7"/>
      <c r="K6" s="7"/>
      <c r="L6" s="7"/>
      <c r="M6" s="7">
        <v>67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 t="s">
        <v>63</v>
      </c>
      <c r="F7" s="7">
        <f t="shared" si="0"/>
        <v>4</v>
      </c>
      <c r="G7" s="7"/>
      <c r="H7" s="36"/>
      <c r="I7" s="36"/>
      <c r="J7" s="7"/>
      <c r="K7" s="7"/>
      <c r="L7" s="7"/>
      <c r="M7" s="7"/>
      <c r="N7" s="7"/>
      <c r="O7" s="7">
        <v>4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 t="s">
        <v>24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1992</v>
      </c>
      <c r="E39" s="52"/>
      <c r="F39" s="7">
        <f>SUM(F4:F38)</f>
        <v>231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67</v>
      </c>
      <c r="N39" s="7">
        <f t="shared" si="1"/>
        <v>0</v>
      </c>
      <c r="O39" s="7">
        <f t="shared" si="1"/>
        <v>4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1992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231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1761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1761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N96"/>
  <sheetViews>
    <sheetView rightToLeft="1" topLeftCell="A2" zoomScale="62" zoomScaleNormal="62" workbookViewId="0">
      <selection activeCell="D31" sqref="D31"/>
    </sheetView>
  </sheetViews>
  <sheetFormatPr defaultRowHeight="15" x14ac:dyDescent="0.25"/>
  <cols>
    <col min="1" max="1" width="22.7109375" bestFit="1" customWidth="1"/>
    <col min="2" max="2" width="19.140625" customWidth="1"/>
    <col min="3" max="3" width="25.42578125" bestFit="1" customWidth="1"/>
    <col min="4" max="4" width="24.7109375" bestFit="1" customWidth="1"/>
    <col min="5" max="5" width="32" bestFit="1" customWidth="1"/>
    <col min="6" max="6" width="18.42578125" customWidth="1"/>
    <col min="7" max="7" width="17.85546875" customWidth="1"/>
    <col min="8" max="9" width="20.28515625" customWidth="1"/>
    <col min="10" max="10" width="17" customWidth="1"/>
    <col min="11" max="11" width="23" bestFit="1" customWidth="1"/>
    <col min="12" max="13" width="14.7109375" customWidth="1"/>
    <col min="14" max="14" width="14.5703125" bestFit="1" customWidth="1"/>
    <col min="15" max="15" width="15.85546875" bestFit="1" customWidth="1"/>
    <col min="16" max="17" width="15.42578125" customWidth="1"/>
    <col min="18" max="18" width="19.28515625" bestFit="1" customWidth="1"/>
    <col min="19" max="19" width="19.140625" bestFit="1" customWidth="1"/>
    <col min="20" max="20" width="17.140625" customWidth="1"/>
    <col min="21" max="21" width="18.85546875" bestFit="1" customWidth="1"/>
    <col min="22" max="22" width="14" customWidth="1"/>
    <col min="23" max="23" width="16.5703125" bestFit="1" customWidth="1"/>
    <col min="24" max="24" width="14.42578125" bestFit="1" customWidth="1"/>
    <col min="25" max="34" width="16" bestFit="1" customWidth="1"/>
    <col min="35" max="35" width="14.28515625" bestFit="1" customWidth="1"/>
    <col min="36" max="40" width="16" bestFit="1" customWidth="1"/>
  </cols>
  <sheetData>
    <row r="1" spans="1:40" ht="15.75" hidden="1" customHeight="1" x14ac:dyDescent="0.25"/>
    <row r="2" spans="1:40" ht="70.5" customHeight="1" x14ac:dyDescent="0.35">
      <c r="A2" s="109" t="s">
        <v>0</v>
      </c>
      <c r="B2" s="110"/>
      <c r="C2" s="110"/>
      <c r="D2" s="111"/>
      <c r="E2" s="101"/>
      <c r="F2" s="102"/>
      <c r="G2" s="102"/>
      <c r="H2" s="102"/>
      <c r="I2" s="102"/>
      <c r="J2" s="102"/>
      <c r="K2" s="102"/>
      <c r="L2" s="102"/>
      <c r="M2" s="102"/>
      <c r="N2" s="102"/>
      <c r="O2" s="37"/>
      <c r="P2" s="37"/>
      <c r="Q2" s="37"/>
      <c r="R2" s="37"/>
      <c r="S2" s="37"/>
      <c r="T2" s="37"/>
      <c r="U2" s="37"/>
      <c r="V2" s="37"/>
      <c r="W2" s="37"/>
    </row>
    <row r="3" spans="1:40" s="31" customFormat="1" ht="46.5" x14ac:dyDescent="0.3">
      <c r="A3" s="38" t="s">
        <v>4</v>
      </c>
      <c r="B3" s="38" t="s">
        <v>3</v>
      </c>
      <c r="C3" s="38" t="s">
        <v>1</v>
      </c>
      <c r="D3" s="38" t="s">
        <v>2</v>
      </c>
      <c r="E3" s="38" t="s">
        <v>1</v>
      </c>
      <c r="F3" s="38" t="s">
        <v>7</v>
      </c>
      <c r="G3" s="38" t="s">
        <v>25</v>
      </c>
      <c r="H3" s="38" t="s">
        <v>36</v>
      </c>
      <c r="I3" s="38" t="s">
        <v>26</v>
      </c>
      <c r="J3" s="38" t="s">
        <v>35</v>
      </c>
      <c r="K3" s="38" t="s">
        <v>43</v>
      </c>
      <c r="L3" s="38" t="s">
        <v>28</v>
      </c>
      <c r="M3" s="38" t="s">
        <v>44</v>
      </c>
      <c r="N3" s="38" t="s">
        <v>45</v>
      </c>
      <c r="O3" s="38" t="s">
        <v>49</v>
      </c>
      <c r="P3" s="38" t="s">
        <v>51</v>
      </c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</row>
    <row r="4" spans="1:40" ht="25.5" customHeight="1" x14ac:dyDescent="0.25">
      <c r="A4" s="39"/>
      <c r="B4" s="40"/>
      <c r="C4" s="86" t="s">
        <v>27</v>
      </c>
      <c r="D4" s="40">
        <v>505</v>
      </c>
      <c r="E4" s="88"/>
      <c r="F4" s="40">
        <f t="shared" ref="F4:F38" si="0">SUM(G4:AN4)</f>
        <v>1380</v>
      </c>
      <c r="G4" s="40">
        <f>SUM('17:31'!G4)</f>
        <v>0</v>
      </c>
      <c r="H4" s="41">
        <f>SUM('17:31'!H4)</f>
        <v>1300</v>
      </c>
      <c r="I4" s="41">
        <f>SUM('17:31'!I4)</f>
        <v>0</v>
      </c>
      <c r="J4" s="42">
        <f>SUM('17:31'!J4)</f>
        <v>0</v>
      </c>
      <c r="K4" s="42">
        <f>SUM('17:31'!K4)</f>
        <v>0</v>
      </c>
      <c r="L4" s="42">
        <f>SUM('17:31'!L4)</f>
        <v>0</v>
      </c>
      <c r="M4" s="42">
        <f>SUM('17:31'!M4)</f>
        <v>80</v>
      </c>
      <c r="N4" s="42">
        <f>SUM('17:31'!N4)</f>
        <v>0</v>
      </c>
      <c r="O4" s="42">
        <f>SUM('17:31'!O4)</f>
        <v>0</v>
      </c>
      <c r="P4" s="42">
        <f>SUM('17:31'!P4)</f>
        <v>0</v>
      </c>
      <c r="Q4" s="42">
        <f>SUM('17:31'!Q4)</f>
        <v>0</v>
      </c>
      <c r="R4" s="42">
        <f>SUM('17:31'!R4)</f>
        <v>0</v>
      </c>
      <c r="S4" s="42">
        <f>SUM('17:31'!S4)</f>
        <v>0</v>
      </c>
      <c r="T4" s="42">
        <f>SUM('17:31'!T4)</f>
        <v>0</v>
      </c>
      <c r="U4" s="42">
        <f>SUM('17:31'!U4)</f>
        <v>0</v>
      </c>
      <c r="V4" s="42">
        <f>SUM('17:31'!V4)</f>
        <v>0</v>
      </c>
      <c r="W4" s="42">
        <f>SUM('17:31'!W4)</f>
        <v>0</v>
      </c>
      <c r="X4" s="42">
        <f>SUM('17:31'!X4)</f>
        <v>0</v>
      </c>
      <c r="Y4" s="42">
        <f>SUM('17:31'!Y4)</f>
        <v>0</v>
      </c>
      <c r="Z4" s="42">
        <f>SUM('17:31'!Z4)</f>
        <v>0</v>
      </c>
      <c r="AA4" s="42">
        <f>SUM('17:31'!AA4)</f>
        <v>0</v>
      </c>
      <c r="AB4" s="42">
        <f>SUM('17:31'!AB4)</f>
        <v>0</v>
      </c>
      <c r="AC4" s="42">
        <f>SUM('17:31'!AC4)</f>
        <v>0</v>
      </c>
      <c r="AD4" s="42">
        <f>SUM('17:31'!AD4)</f>
        <v>0</v>
      </c>
      <c r="AE4" s="42">
        <f>SUM('17:31'!AE4)</f>
        <v>0</v>
      </c>
      <c r="AF4" s="42">
        <f>SUM('17:31'!AF4)</f>
        <v>0</v>
      </c>
      <c r="AG4" s="42">
        <f>SUM('17:31'!AG4)</f>
        <v>0</v>
      </c>
      <c r="AH4" s="42">
        <f>SUM('17:31'!AH4)</f>
        <v>0</v>
      </c>
      <c r="AI4" s="42">
        <f>SUM('17:31'!AI4)</f>
        <v>0</v>
      </c>
      <c r="AJ4" s="42">
        <f>SUM('17:31'!AJ4)</f>
        <v>0</v>
      </c>
      <c r="AK4" s="42">
        <f>SUM('17:31'!AK4)</f>
        <v>0</v>
      </c>
      <c r="AL4" s="42">
        <f>SUM('17:31'!AL4)</f>
        <v>0</v>
      </c>
      <c r="AM4" s="42">
        <f>SUM('17:31'!AM4)</f>
        <v>0</v>
      </c>
      <c r="AN4" s="42">
        <f>SUM('17:31'!AN4)</f>
        <v>0</v>
      </c>
    </row>
    <row r="5" spans="1:40" ht="25.5" customHeight="1" x14ac:dyDescent="0.25">
      <c r="A5" s="39"/>
      <c r="B5" s="40"/>
      <c r="C5" s="86" t="s">
        <v>52</v>
      </c>
      <c r="D5" s="40">
        <f>SUM('17:31'!D5)</f>
        <v>4879</v>
      </c>
      <c r="E5" s="40"/>
      <c r="F5" s="40">
        <f t="shared" si="0"/>
        <v>1000</v>
      </c>
      <c r="G5" s="40">
        <f>SUM('17:31'!G5)</f>
        <v>0</v>
      </c>
      <c r="H5" s="41">
        <f>SUM('17:31'!H5)</f>
        <v>900</v>
      </c>
      <c r="I5" s="41">
        <f>SUM('17:31'!I5)</f>
        <v>0</v>
      </c>
      <c r="J5" s="42">
        <f>SUM('17:31'!J5)</f>
        <v>0</v>
      </c>
      <c r="K5" s="42">
        <f>SUM('17:31'!K5)</f>
        <v>0</v>
      </c>
      <c r="L5" s="42">
        <f>SUM('17:31'!L5)</f>
        <v>0</v>
      </c>
      <c r="M5" s="42">
        <f>SUM('17:31'!M5)</f>
        <v>0</v>
      </c>
      <c r="N5" s="42">
        <f>SUM('17:31'!N5)</f>
        <v>0</v>
      </c>
      <c r="O5" s="42">
        <f>SUM('17:31'!O5)</f>
        <v>100</v>
      </c>
      <c r="P5" s="42">
        <f>SUM('17:31'!P5)</f>
        <v>0</v>
      </c>
      <c r="Q5" s="42">
        <f>SUM('17:31'!Q5)</f>
        <v>0</v>
      </c>
      <c r="R5" s="42">
        <f>SUM('17:31'!R5)</f>
        <v>0</v>
      </c>
      <c r="S5" s="42">
        <f>SUM('17:31'!S5)</f>
        <v>0</v>
      </c>
      <c r="T5" s="42">
        <f>SUM('17:31'!T5)</f>
        <v>0</v>
      </c>
      <c r="U5" s="42">
        <f>SUM('17:31'!U5)</f>
        <v>0</v>
      </c>
      <c r="V5" s="42">
        <f>SUM('17:31'!V5)</f>
        <v>0</v>
      </c>
      <c r="W5" s="42">
        <f>SUM('17:31'!W5)</f>
        <v>0</v>
      </c>
      <c r="X5" s="42">
        <f>SUM('17:31'!X5)</f>
        <v>0</v>
      </c>
      <c r="Y5" s="42">
        <f>SUM('17:31'!Y5)</f>
        <v>0</v>
      </c>
      <c r="Z5" s="42">
        <f>SUM('17:31'!Z5)</f>
        <v>0</v>
      </c>
      <c r="AA5" s="42">
        <f>SUM('17:31'!AA5)</f>
        <v>0</v>
      </c>
      <c r="AB5" s="42">
        <f>SUM('17:31'!AB5)</f>
        <v>0</v>
      </c>
      <c r="AC5" s="42">
        <f>SUM('17:31'!AC5)</f>
        <v>0</v>
      </c>
      <c r="AD5" s="42">
        <f>SUM('17:31'!AD5)</f>
        <v>0</v>
      </c>
      <c r="AE5" s="42">
        <f>SUM('17:31'!AE5)</f>
        <v>0</v>
      </c>
      <c r="AF5" s="42">
        <f>SUM('17:31'!AF5)</f>
        <v>0</v>
      </c>
      <c r="AG5" s="42">
        <f>SUM('17:31'!AG5)</f>
        <v>0</v>
      </c>
      <c r="AH5" s="42">
        <f>SUM('17:31'!AH5)</f>
        <v>0</v>
      </c>
      <c r="AI5" s="42">
        <f>SUM('17:31'!AI5)</f>
        <v>0</v>
      </c>
      <c r="AJ5" s="42">
        <f>SUM('17:31'!AJ5)</f>
        <v>0</v>
      </c>
      <c r="AK5" s="42">
        <f>SUM('17:31'!AK5)</f>
        <v>0</v>
      </c>
      <c r="AL5" s="42">
        <f>SUM('17:31'!AL5)</f>
        <v>0</v>
      </c>
      <c r="AM5" s="42">
        <f>SUM('17:31'!AM5)</f>
        <v>0</v>
      </c>
      <c r="AN5" s="42">
        <f>SUM('17:31'!AN5)</f>
        <v>0</v>
      </c>
    </row>
    <row r="6" spans="1:40" ht="25.5" customHeight="1" x14ac:dyDescent="0.25">
      <c r="A6" s="39"/>
      <c r="B6" s="40"/>
      <c r="C6" s="86" t="s">
        <v>52</v>
      </c>
      <c r="D6" s="40">
        <f>SUM('17:31'!D6)</f>
        <v>1351</v>
      </c>
      <c r="E6" s="40"/>
      <c r="F6" s="40">
        <f t="shared" si="0"/>
        <v>1810</v>
      </c>
      <c r="G6" s="40">
        <f>SUM('17:31'!G6)</f>
        <v>0</v>
      </c>
      <c r="H6" s="41">
        <f>SUM('17:31'!H6)</f>
        <v>100</v>
      </c>
      <c r="I6" s="41">
        <v>1500</v>
      </c>
      <c r="J6" s="42">
        <f>SUM('17:31'!J6)</f>
        <v>28</v>
      </c>
      <c r="K6" s="42">
        <f>SUM('17:31'!K6)</f>
        <v>115</v>
      </c>
      <c r="L6" s="42">
        <f>SUM('17:31'!L6)</f>
        <v>0</v>
      </c>
      <c r="M6" s="42">
        <f>SUM('17:31'!M6)</f>
        <v>67</v>
      </c>
      <c r="N6" s="42">
        <f>SUM('17:31'!N6)</f>
        <v>0</v>
      </c>
      <c r="O6" s="42">
        <f>SUM('17:31'!O6)</f>
        <v>0</v>
      </c>
      <c r="P6" s="42">
        <f>SUM('17:31'!P6)</f>
        <v>0</v>
      </c>
      <c r="Q6" s="42">
        <f>SUM('17:31'!Q6)</f>
        <v>0</v>
      </c>
      <c r="R6" s="42">
        <f>SUM('17:31'!R6)</f>
        <v>0</v>
      </c>
      <c r="S6" s="42">
        <f>SUM('17:31'!S6)</f>
        <v>0</v>
      </c>
      <c r="T6" s="42">
        <f>SUM('17:31'!T6)</f>
        <v>0</v>
      </c>
      <c r="U6" s="42">
        <f>SUM('17:31'!U6)</f>
        <v>0</v>
      </c>
      <c r="V6" s="42">
        <f>SUM('17:31'!V6)</f>
        <v>0</v>
      </c>
      <c r="W6" s="42">
        <f>SUM('17:31'!W6)</f>
        <v>0</v>
      </c>
      <c r="X6" s="42">
        <f>SUM('17:31'!X6)</f>
        <v>0</v>
      </c>
      <c r="Y6" s="42">
        <f>SUM('17:31'!Y6)</f>
        <v>0</v>
      </c>
      <c r="Z6" s="42">
        <f>SUM('17:31'!Z6)</f>
        <v>0</v>
      </c>
      <c r="AA6" s="42">
        <f>SUM('17:31'!AA6)</f>
        <v>0</v>
      </c>
      <c r="AB6" s="42">
        <f>SUM('17:31'!AB6)</f>
        <v>0</v>
      </c>
      <c r="AC6" s="42">
        <f>SUM('17:31'!AC6)</f>
        <v>0</v>
      </c>
      <c r="AD6" s="42">
        <f>SUM('17:31'!AD6)</f>
        <v>0</v>
      </c>
      <c r="AE6" s="42">
        <f>SUM('17:31'!AE6)</f>
        <v>0</v>
      </c>
      <c r="AF6" s="42">
        <f>SUM('17:31'!AF6)</f>
        <v>0</v>
      </c>
      <c r="AG6" s="42">
        <f>SUM('17:31'!AG6)</f>
        <v>0</v>
      </c>
      <c r="AH6" s="42">
        <f>SUM('17:31'!AH6)</f>
        <v>0</v>
      </c>
      <c r="AI6" s="42">
        <f>SUM('17:31'!AI6)</f>
        <v>0</v>
      </c>
      <c r="AJ6" s="42">
        <f>SUM('17:31'!AJ6)</f>
        <v>0</v>
      </c>
      <c r="AK6" s="42">
        <f>SUM('17:31'!AK6)</f>
        <v>0</v>
      </c>
      <c r="AL6" s="42">
        <f>SUM('17:31'!AL6)</f>
        <v>0</v>
      </c>
      <c r="AM6" s="42">
        <f>SUM('17:31'!AM6)</f>
        <v>0</v>
      </c>
      <c r="AN6" s="42">
        <f>SUM('17:31'!AN6)</f>
        <v>0</v>
      </c>
    </row>
    <row r="7" spans="1:40" ht="46.5" x14ac:dyDescent="0.25">
      <c r="A7" s="39"/>
      <c r="B7" s="40"/>
      <c r="C7" s="87" t="s">
        <v>31</v>
      </c>
      <c r="D7" s="40">
        <f>SUM('17:31'!D7)</f>
        <v>150</v>
      </c>
      <c r="E7" s="40"/>
      <c r="F7" s="40">
        <f t="shared" si="0"/>
        <v>724</v>
      </c>
      <c r="G7" s="40">
        <f>SUM('17:31'!G7)</f>
        <v>0</v>
      </c>
      <c r="H7" s="41">
        <f>SUM('17:31'!H7)</f>
        <v>80</v>
      </c>
      <c r="I7" s="41">
        <f>SUM('17:31'!I7)</f>
        <v>0</v>
      </c>
      <c r="J7" s="42">
        <f>SUM('17:31'!J7)</f>
        <v>570</v>
      </c>
      <c r="K7" s="42">
        <f>SUM('17:31'!K7)</f>
        <v>0</v>
      </c>
      <c r="L7" s="42">
        <f>SUM('17:31'!L7)</f>
        <v>0</v>
      </c>
      <c r="M7" s="42">
        <f>SUM('17:31'!M7)</f>
        <v>0</v>
      </c>
      <c r="N7" s="42">
        <f>SUM('17:31'!N7)</f>
        <v>0</v>
      </c>
      <c r="O7" s="42">
        <f>SUM('17:31'!O7)</f>
        <v>4</v>
      </c>
      <c r="P7" s="42">
        <f>SUM('17:31'!P7)</f>
        <v>70</v>
      </c>
      <c r="Q7" s="42">
        <f>SUM('17:31'!Q7)</f>
        <v>0</v>
      </c>
      <c r="R7" s="42">
        <f>SUM('17:31'!R7)</f>
        <v>0</v>
      </c>
      <c r="S7" s="42">
        <f>SUM('17:31'!S7)</f>
        <v>0</v>
      </c>
      <c r="T7" s="42">
        <f>SUM('17:31'!T7)</f>
        <v>0</v>
      </c>
      <c r="U7" s="42">
        <f>SUM('17:31'!U7)</f>
        <v>0</v>
      </c>
      <c r="V7" s="42">
        <f>SUM('17:31'!V7)</f>
        <v>0</v>
      </c>
      <c r="W7" s="42">
        <f>SUM('17:31'!W7)</f>
        <v>0</v>
      </c>
      <c r="X7" s="42">
        <f>SUM('17:31'!X7)</f>
        <v>0</v>
      </c>
      <c r="Y7" s="42">
        <f>SUM('17:31'!Y7)</f>
        <v>0</v>
      </c>
      <c r="Z7" s="42">
        <f>SUM('17:31'!Z7)</f>
        <v>0</v>
      </c>
      <c r="AA7" s="42">
        <f>SUM('17:31'!AA7)</f>
        <v>0</v>
      </c>
      <c r="AB7" s="42">
        <f>SUM('17:31'!AB7)</f>
        <v>0</v>
      </c>
      <c r="AC7" s="42">
        <f>SUM('17:31'!AC7)</f>
        <v>0</v>
      </c>
      <c r="AD7" s="42">
        <f>SUM('17:31'!AD7)</f>
        <v>0</v>
      </c>
      <c r="AE7" s="42">
        <f>SUM('17:31'!AE7)</f>
        <v>0</v>
      </c>
      <c r="AF7" s="42">
        <f>SUM('17:31'!AF7)</f>
        <v>0</v>
      </c>
      <c r="AG7" s="42">
        <f>SUM('17:31'!AG7)</f>
        <v>0</v>
      </c>
      <c r="AH7" s="42">
        <f>SUM('17:31'!AH7)</f>
        <v>0</v>
      </c>
      <c r="AI7" s="42">
        <f>SUM('17:31'!AI7)</f>
        <v>0</v>
      </c>
      <c r="AJ7" s="42">
        <f>SUM('17:31'!AJ7)</f>
        <v>0</v>
      </c>
      <c r="AK7" s="42">
        <f>SUM('17:31'!AK7)</f>
        <v>0</v>
      </c>
      <c r="AL7" s="42">
        <f>SUM('17:31'!AL7)</f>
        <v>0</v>
      </c>
      <c r="AM7" s="42">
        <f>SUM('17:31'!AM7)</f>
        <v>0</v>
      </c>
      <c r="AN7" s="42">
        <f>SUM('17:31'!AN7)</f>
        <v>0</v>
      </c>
    </row>
    <row r="8" spans="1:40" ht="25.5" customHeight="1" x14ac:dyDescent="0.25">
      <c r="A8" s="39"/>
      <c r="B8" s="40"/>
      <c r="C8" s="40"/>
      <c r="D8" s="40">
        <f>SUM('17:31'!D8)</f>
        <v>0</v>
      </c>
      <c r="E8" s="40"/>
      <c r="F8" s="40">
        <f t="shared" si="0"/>
        <v>100</v>
      </c>
      <c r="G8" s="40">
        <f>SUM('17:31'!G8)</f>
        <v>0</v>
      </c>
      <c r="H8" s="41">
        <f>SUM('17:31'!H8)</f>
        <v>0</v>
      </c>
      <c r="I8" s="41">
        <f>SUM('17:31'!I8)</f>
        <v>0</v>
      </c>
      <c r="J8" s="42">
        <f>SUM('17:31'!J8)</f>
        <v>0</v>
      </c>
      <c r="K8" s="42">
        <f>SUM('17:31'!K8)</f>
        <v>100</v>
      </c>
      <c r="L8" s="42">
        <f>SUM('17:31'!L8)</f>
        <v>0</v>
      </c>
      <c r="M8" s="42">
        <f>SUM('17:31'!M8)</f>
        <v>0</v>
      </c>
      <c r="N8" s="42">
        <f>SUM('17:31'!N8)</f>
        <v>0</v>
      </c>
      <c r="O8" s="42">
        <f>SUM('17:31'!O8)</f>
        <v>0</v>
      </c>
      <c r="P8" s="42">
        <f>SUM('17:31'!P8)</f>
        <v>0</v>
      </c>
      <c r="Q8" s="42">
        <f>SUM('17:31'!Q8)</f>
        <v>0</v>
      </c>
      <c r="R8" s="42">
        <f>SUM('17:31'!R8)</f>
        <v>0</v>
      </c>
      <c r="S8" s="42">
        <f>SUM('17:31'!S8)</f>
        <v>0</v>
      </c>
      <c r="T8" s="42">
        <f>SUM('17:31'!T8)</f>
        <v>0</v>
      </c>
      <c r="U8" s="42">
        <f>SUM('17:31'!U8)</f>
        <v>0</v>
      </c>
      <c r="V8" s="42">
        <f>SUM('17:31'!V8)</f>
        <v>0</v>
      </c>
      <c r="W8" s="42">
        <f>SUM('17:31'!W8)</f>
        <v>0</v>
      </c>
      <c r="X8" s="42">
        <f>SUM('17:31'!X8)</f>
        <v>0</v>
      </c>
      <c r="Y8" s="42">
        <f>SUM('17:31'!Y8)</f>
        <v>0</v>
      </c>
      <c r="Z8" s="42">
        <f>SUM('17:31'!Z8)</f>
        <v>0</v>
      </c>
      <c r="AA8" s="42">
        <f>SUM('17:31'!AA8)</f>
        <v>0</v>
      </c>
      <c r="AB8" s="42">
        <f>SUM('17:31'!AB8)</f>
        <v>0</v>
      </c>
      <c r="AC8" s="42">
        <f>SUM('17:31'!AC8)</f>
        <v>0</v>
      </c>
      <c r="AD8" s="42">
        <f>SUM('17:31'!AD8)</f>
        <v>0</v>
      </c>
      <c r="AE8" s="42">
        <f>SUM('17:31'!AE8)</f>
        <v>0</v>
      </c>
      <c r="AF8" s="42">
        <f>SUM('17:31'!AF8)</f>
        <v>0</v>
      </c>
      <c r="AG8" s="42">
        <f>SUM('17:31'!AG8)</f>
        <v>0</v>
      </c>
      <c r="AH8" s="42">
        <f>SUM('17:31'!AH8)</f>
        <v>0</v>
      </c>
      <c r="AI8" s="42">
        <f>SUM('17:31'!AI8)</f>
        <v>0</v>
      </c>
      <c r="AJ8" s="42">
        <f>SUM('17:31'!AJ8)</f>
        <v>0</v>
      </c>
      <c r="AK8" s="42">
        <f>SUM('17:31'!AK8)</f>
        <v>0</v>
      </c>
      <c r="AL8" s="42">
        <f>SUM('17:31'!AL8)</f>
        <v>0</v>
      </c>
      <c r="AM8" s="42">
        <f>SUM('17:31'!AM8)</f>
        <v>0</v>
      </c>
      <c r="AN8" s="42">
        <f>SUM('17:31'!AN8)</f>
        <v>0</v>
      </c>
    </row>
    <row r="9" spans="1:40" ht="25.5" customHeight="1" x14ac:dyDescent="0.25">
      <c r="A9" s="39"/>
      <c r="B9" s="40"/>
      <c r="C9" s="40"/>
      <c r="D9" s="40">
        <f>SUM('17:31'!D9)</f>
        <v>0</v>
      </c>
      <c r="E9" s="40"/>
      <c r="F9" s="40">
        <f t="shared" si="0"/>
        <v>30</v>
      </c>
      <c r="G9" s="40">
        <f>SUM('17:31'!G9)</f>
        <v>0</v>
      </c>
      <c r="H9" s="41">
        <f>SUM('17:31'!H9)</f>
        <v>0</v>
      </c>
      <c r="I9" s="41">
        <f>SUM('17:31'!I9)</f>
        <v>0</v>
      </c>
      <c r="J9" s="42">
        <f>SUM('17:31'!J9)</f>
        <v>0</v>
      </c>
      <c r="K9" s="42">
        <f>SUM('17:31'!K9)</f>
        <v>0</v>
      </c>
      <c r="L9" s="42">
        <f>SUM('17:31'!L9)</f>
        <v>30</v>
      </c>
      <c r="M9" s="42">
        <f>SUM('17:31'!M9)</f>
        <v>0</v>
      </c>
      <c r="N9" s="42">
        <f>SUM('17:31'!N9)</f>
        <v>0</v>
      </c>
      <c r="O9" s="42">
        <f>SUM('17:31'!O9)</f>
        <v>0</v>
      </c>
      <c r="P9" s="42">
        <f>SUM('17:31'!P9)</f>
        <v>0</v>
      </c>
      <c r="Q9" s="42">
        <f>SUM('17:31'!Q9)</f>
        <v>0</v>
      </c>
      <c r="R9" s="42">
        <f>SUM('17:31'!R9)</f>
        <v>0</v>
      </c>
      <c r="S9" s="42">
        <f>SUM('17:31'!S9)</f>
        <v>0</v>
      </c>
      <c r="T9" s="42">
        <f>SUM('17:31'!T9)</f>
        <v>0</v>
      </c>
      <c r="U9" s="42">
        <f>SUM('17:31'!U9)</f>
        <v>0</v>
      </c>
      <c r="V9" s="42">
        <f>SUM('17:31'!V9)</f>
        <v>0</v>
      </c>
      <c r="W9" s="42">
        <f>SUM('17:31'!W9)</f>
        <v>0</v>
      </c>
      <c r="X9" s="42">
        <f>SUM('17:31'!X9)</f>
        <v>0</v>
      </c>
      <c r="Y9" s="42">
        <f>SUM('17:31'!Y9)</f>
        <v>0</v>
      </c>
      <c r="Z9" s="42">
        <f>SUM('17:31'!Z9)</f>
        <v>0</v>
      </c>
      <c r="AA9" s="42">
        <f>SUM('17:31'!AA9)</f>
        <v>0</v>
      </c>
      <c r="AB9" s="42">
        <f>SUM('17:31'!AB9)</f>
        <v>0</v>
      </c>
      <c r="AC9" s="42">
        <f>SUM('17:31'!AC9)</f>
        <v>0</v>
      </c>
      <c r="AD9" s="42">
        <f>SUM('17:31'!AD9)</f>
        <v>0</v>
      </c>
      <c r="AE9" s="42">
        <f>SUM('17:31'!AE9)</f>
        <v>0</v>
      </c>
      <c r="AF9" s="42">
        <f>SUM('17:31'!AF9)</f>
        <v>0</v>
      </c>
      <c r="AG9" s="42">
        <f>SUM('17:31'!AG9)</f>
        <v>0</v>
      </c>
      <c r="AH9" s="42">
        <f>SUM('17:31'!AH9)</f>
        <v>0</v>
      </c>
      <c r="AI9" s="42">
        <f>SUM('17:31'!AI9)</f>
        <v>0</v>
      </c>
      <c r="AJ9" s="42">
        <f>SUM('17:31'!AJ9)</f>
        <v>0</v>
      </c>
      <c r="AK9" s="42">
        <f>SUM('17:31'!AK9)</f>
        <v>0</v>
      </c>
      <c r="AL9" s="42">
        <f>SUM('17:31'!AL9)</f>
        <v>0</v>
      </c>
      <c r="AM9" s="42">
        <f>SUM('17:31'!AM9)</f>
        <v>0</v>
      </c>
      <c r="AN9" s="42">
        <f>SUM('17:31'!AN9)</f>
        <v>0</v>
      </c>
    </row>
    <row r="10" spans="1:40" ht="25.5" customHeight="1" x14ac:dyDescent="0.25">
      <c r="A10" s="39"/>
      <c r="B10" s="40"/>
      <c r="C10" s="40"/>
      <c r="D10" s="40">
        <f>SUM('17:31'!D10)</f>
        <v>0</v>
      </c>
      <c r="E10" s="40"/>
      <c r="F10" s="40">
        <f t="shared" si="0"/>
        <v>80</v>
      </c>
      <c r="G10" s="40">
        <f>SUM('17:31'!G10)</f>
        <v>0</v>
      </c>
      <c r="H10" s="41">
        <f>SUM('17:31'!H10)</f>
        <v>0</v>
      </c>
      <c r="I10" s="41">
        <f>SUM('17:31'!I10)</f>
        <v>0</v>
      </c>
      <c r="J10" s="42">
        <f>SUM('17:31'!J10)</f>
        <v>0</v>
      </c>
      <c r="K10" s="42">
        <f>SUM('17:31'!K10)</f>
        <v>0</v>
      </c>
      <c r="L10" s="42">
        <f>SUM('17:31'!L10)</f>
        <v>0</v>
      </c>
      <c r="M10" s="42">
        <f>SUM('17:31'!M10)</f>
        <v>80</v>
      </c>
      <c r="N10" s="42">
        <f>SUM('17:31'!N10)</f>
        <v>0</v>
      </c>
      <c r="O10" s="42">
        <f>SUM('17:31'!O10)</f>
        <v>0</v>
      </c>
      <c r="P10" s="42">
        <f>SUM('17:31'!P10)</f>
        <v>0</v>
      </c>
      <c r="Q10" s="42">
        <f>SUM('17:31'!Q10)</f>
        <v>0</v>
      </c>
      <c r="R10" s="42">
        <f>SUM('17:31'!R10)</f>
        <v>0</v>
      </c>
      <c r="S10" s="42">
        <f>SUM('17:31'!S10)</f>
        <v>0</v>
      </c>
      <c r="T10" s="42">
        <f>SUM('17:31'!T10)</f>
        <v>0</v>
      </c>
      <c r="U10" s="42">
        <f>SUM('17:31'!U10)</f>
        <v>0</v>
      </c>
      <c r="V10" s="42">
        <f>SUM('17:31'!V10)</f>
        <v>0</v>
      </c>
      <c r="W10" s="42">
        <f>SUM('17:31'!W10)</f>
        <v>0</v>
      </c>
      <c r="X10" s="42">
        <f>SUM('17:31'!X10)</f>
        <v>0</v>
      </c>
      <c r="Y10" s="42">
        <f>SUM('17:31'!Y10)</f>
        <v>0</v>
      </c>
      <c r="Z10" s="42">
        <f>SUM('17:31'!Z10)</f>
        <v>0</v>
      </c>
      <c r="AA10" s="42">
        <f>SUM('17:31'!AA10)</f>
        <v>0</v>
      </c>
      <c r="AB10" s="42">
        <f>SUM('17:31'!AB10)</f>
        <v>0</v>
      </c>
      <c r="AC10" s="42">
        <f>SUM('17:31'!AC10)</f>
        <v>0</v>
      </c>
      <c r="AD10" s="42">
        <f>SUM('17:31'!AD10)</f>
        <v>0</v>
      </c>
      <c r="AE10" s="42">
        <f>SUM('17:31'!AE10)</f>
        <v>0</v>
      </c>
      <c r="AF10" s="42">
        <f>SUM('17:31'!AF10)</f>
        <v>0</v>
      </c>
      <c r="AG10" s="42">
        <f>SUM('17:31'!AG10)</f>
        <v>0</v>
      </c>
      <c r="AH10" s="42">
        <f>SUM('17:31'!AH10)</f>
        <v>0</v>
      </c>
      <c r="AI10" s="42">
        <f>SUM('17:31'!AI10)</f>
        <v>0</v>
      </c>
      <c r="AJ10" s="42">
        <f>SUM('17:31'!AJ10)</f>
        <v>0</v>
      </c>
      <c r="AK10" s="42">
        <f>SUM('17:31'!AK10)</f>
        <v>0</v>
      </c>
      <c r="AL10" s="42">
        <f>SUM('17:31'!AL10)</f>
        <v>0</v>
      </c>
      <c r="AM10" s="42">
        <f>SUM('17:31'!AM10)</f>
        <v>0</v>
      </c>
      <c r="AN10" s="42">
        <f>SUM('17:31'!AN10)</f>
        <v>0</v>
      </c>
    </row>
    <row r="11" spans="1:40" ht="25.5" customHeight="1" x14ac:dyDescent="0.25">
      <c r="A11" s="39"/>
      <c r="B11" s="40"/>
      <c r="C11" s="40"/>
      <c r="D11" s="40">
        <f>SUM('17:31'!D11)</f>
        <v>0</v>
      </c>
      <c r="E11" s="40"/>
      <c r="F11" s="40">
        <f t="shared" si="0"/>
        <v>0</v>
      </c>
      <c r="G11" s="40">
        <f>SUM('17:31'!G11)</f>
        <v>0</v>
      </c>
      <c r="H11" s="41">
        <f>SUM('17:31'!H11)</f>
        <v>0</v>
      </c>
      <c r="I11" s="41">
        <f>SUM('17:31'!I11)</f>
        <v>0</v>
      </c>
      <c r="J11" s="42">
        <f>SUM('17:31'!J11)</f>
        <v>0</v>
      </c>
      <c r="K11" s="42">
        <f>SUM('17:31'!K11)</f>
        <v>0</v>
      </c>
      <c r="L11" s="42">
        <f>SUM('17:31'!L11)</f>
        <v>0</v>
      </c>
      <c r="M11" s="42">
        <f>SUM('17:31'!M11)</f>
        <v>0</v>
      </c>
      <c r="N11" s="42">
        <f>SUM('17:31'!N11)</f>
        <v>0</v>
      </c>
      <c r="O11" s="42">
        <f>SUM('17:31'!O11)</f>
        <v>0</v>
      </c>
      <c r="P11" s="42">
        <f>SUM('17:31'!P11)</f>
        <v>0</v>
      </c>
      <c r="Q11" s="42">
        <f>SUM('17:31'!Q11)</f>
        <v>0</v>
      </c>
      <c r="R11" s="42">
        <f>SUM('17:31'!R11)</f>
        <v>0</v>
      </c>
      <c r="S11" s="42">
        <f>SUM('17:31'!S11)</f>
        <v>0</v>
      </c>
      <c r="T11" s="42">
        <f>SUM('17:31'!T11)</f>
        <v>0</v>
      </c>
      <c r="U11" s="42">
        <f>SUM('17:31'!U11)</f>
        <v>0</v>
      </c>
      <c r="V11" s="42">
        <f>SUM('17:31'!V11)</f>
        <v>0</v>
      </c>
      <c r="W11" s="42">
        <f>SUM('17:31'!W11)</f>
        <v>0</v>
      </c>
      <c r="X11" s="42">
        <f>SUM('17:31'!X11)</f>
        <v>0</v>
      </c>
      <c r="Y11" s="42">
        <f>SUM('17:31'!Y11)</f>
        <v>0</v>
      </c>
      <c r="Z11" s="42">
        <f>SUM('17:31'!Z11)</f>
        <v>0</v>
      </c>
      <c r="AA11" s="42">
        <f>SUM('17:31'!AA11)</f>
        <v>0</v>
      </c>
      <c r="AB11" s="42">
        <f>SUM('17:31'!AB11)</f>
        <v>0</v>
      </c>
      <c r="AC11" s="42">
        <f>SUM('17:31'!AC11)</f>
        <v>0</v>
      </c>
      <c r="AD11" s="42">
        <f>SUM('17:31'!AD11)</f>
        <v>0</v>
      </c>
      <c r="AE11" s="42">
        <f>SUM('17:31'!AE11)</f>
        <v>0</v>
      </c>
      <c r="AF11" s="42">
        <f>SUM('17:31'!AF11)</f>
        <v>0</v>
      </c>
      <c r="AG11" s="42">
        <f>SUM('17:31'!AG11)</f>
        <v>0</v>
      </c>
      <c r="AH11" s="42">
        <f>SUM('17:31'!AH11)</f>
        <v>0</v>
      </c>
      <c r="AI11" s="42">
        <f>SUM('17:31'!AI11)</f>
        <v>0</v>
      </c>
      <c r="AJ11" s="42">
        <f>SUM('17:31'!AJ11)</f>
        <v>0</v>
      </c>
      <c r="AK11" s="42">
        <f>SUM('17:31'!AK11)</f>
        <v>0</v>
      </c>
      <c r="AL11" s="42">
        <f>SUM('17:31'!AL11)</f>
        <v>0</v>
      </c>
      <c r="AM11" s="42">
        <f>SUM('17:31'!AM11)</f>
        <v>0</v>
      </c>
      <c r="AN11" s="42">
        <f>SUM('17:31'!AN11)</f>
        <v>0</v>
      </c>
    </row>
    <row r="12" spans="1:40" ht="25.5" customHeight="1" x14ac:dyDescent="0.25">
      <c r="A12" s="39"/>
      <c r="B12" s="40"/>
      <c r="C12" s="40"/>
      <c r="D12" s="40">
        <f>SUM('17:31'!D12)</f>
        <v>0</v>
      </c>
      <c r="E12" s="40"/>
      <c r="F12" s="40">
        <f t="shared" si="0"/>
        <v>0</v>
      </c>
      <c r="G12" s="40">
        <f>SUM('17:31'!G12)</f>
        <v>0</v>
      </c>
      <c r="H12" s="41">
        <f>SUM('17:31'!H12)</f>
        <v>0</v>
      </c>
      <c r="I12" s="41">
        <f>SUM('17:31'!I12)</f>
        <v>0</v>
      </c>
      <c r="J12" s="42">
        <f>SUM('17:31'!J12)</f>
        <v>0</v>
      </c>
      <c r="K12" s="42">
        <f>SUM('17:31'!K12)</f>
        <v>0</v>
      </c>
      <c r="L12" s="42">
        <f>SUM('17:31'!L12)</f>
        <v>0</v>
      </c>
      <c r="M12" s="42">
        <f>SUM('17:31'!M12)</f>
        <v>0</v>
      </c>
      <c r="N12" s="42">
        <f>SUM('17:31'!N12)</f>
        <v>0</v>
      </c>
      <c r="O12" s="42">
        <f>SUM('17:31'!O12)</f>
        <v>0</v>
      </c>
      <c r="P12" s="42">
        <f>SUM('17:31'!P12)</f>
        <v>0</v>
      </c>
      <c r="Q12" s="42">
        <f>SUM('17:31'!Q12)</f>
        <v>0</v>
      </c>
      <c r="R12" s="42">
        <f>SUM('17:31'!R12)</f>
        <v>0</v>
      </c>
      <c r="S12" s="42">
        <f>SUM('17:31'!S12)</f>
        <v>0</v>
      </c>
      <c r="T12" s="42">
        <f>SUM('17:31'!T12)</f>
        <v>0</v>
      </c>
      <c r="U12" s="42">
        <f>SUM('17:31'!U12)</f>
        <v>0</v>
      </c>
      <c r="V12" s="42">
        <f>SUM('17:31'!V12)</f>
        <v>0</v>
      </c>
      <c r="W12" s="42">
        <f>SUM('17:31'!W12)</f>
        <v>0</v>
      </c>
      <c r="X12" s="42">
        <f>SUM('17:31'!X12)</f>
        <v>0</v>
      </c>
      <c r="Y12" s="42">
        <f>SUM('17:31'!Y12)</f>
        <v>0</v>
      </c>
      <c r="Z12" s="42">
        <f>SUM('17:31'!Z12)</f>
        <v>0</v>
      </c>
      <c r="AA12" s="42">
        <f>SUM('17:31'!AA12)</f>
        <v>0</v>
      </c>
      <c r="AB12" s="42">
        <f>SUM('17:31'!AB12)</f>
        <v>0</v>
      </c>
      <c r="AC12" s="42">
        <f>SUM('17:31'!AC12)</f>
        <v>0</v>
      </c>
      <c r="AD12" s="42">
        <f>SUM('17:31'!AD12)</f>
        <v>0</v>
      </c>
      <c r="AE12" s="42">
        <f>SUM('17:31'!AE12)</f>
        <v>0</v>
      </c>
      <c r="AF12" s="42">
        <f>SUM('17:31'!AF12)</f>
        <v>0</v>
      </c>
      <c r="AG12" s="42">
        <f>SUM('17:31'!AG12)</f>
        <v>0</v>
      </c>
      <c r="AH12" s="42">
        <f>SUM('17:31'!AH12)</f>
        <v>0</v>
      </c>
      <c r="AI12" s="42">
        <f>SUM('17:31'!AI12)</f>
        <v>0</v>
      </c>
      <c r="AJ12" s="42">
        <f>SUM('17:31'!AJ12)</f>
        <v>0</v>
      </c>
      <c r="AK12" s="42">
        <f>SUM('17:31'!AK12)</f>
        <v>0</v>
      </c>
      <c r="AL12" s="42">
        <f>SUM('17:31'!AL12)</f>
        <v>0</v>
      </c>
      <c r="AM12" s="42">
        <f>SUM('17:31'!AM12)</f>
        <v>0</v>
      </c>
      <c r="AN12" s="42">
        <f>SUM('17:31'!AN12)</f>
        <v>0</v>
      </c>
    </row>
    <row r="13" spans="1:40" ht="25.5" customHeight="1" x14ac:dyDescent="0.25">
      <c r="A13" s="39"/>
      <c r="B13" s="40"/>
      <c r="C13" s="40"/>
      <c r="D13" s="40">
        <f>SUM('17:31'!D13)</f>
        <v>0</v>
      </c>
      <c r="E13" s="40"/>
      <c r="F13" s="40">
        <f t="shared" si="0"/>
        <v>0</v>
      </c>
      <c r="G13" s="40">
        <f>SUM('17:31'!G13)</f>
        <v>0</v>
      </c>
      <c r="H13" s="41">
        <f>SUM('17:31'!H13)</f>
        <v>0</v>
      </c>
      <c r="I13" s="41">
        <f>SUM('17:31'!I13)</f>
        <v>0</v>
      </c>
      <c r="J13" s="42">
        <f>SUM('17:31'!J13)</f>
        <v>0</v>
      </c>
      <c r="K13" s="42">
        <f>SUM('17:31'!K13)</f>
        <v>0</v>
      </c>
      <c r="L13" s="42">
        <f>SUM('17:31'!L13)</f>
        <v>0</v>
      </c>
      <c r="M13" s="42">
        <f>SUM('17:31'!M13)</f>
        <v>0</v>
      </c>
      <c r="N13" s="42">
        <f>SUM('17:31'!N13)</f>
        <v>0</v>
      </c>
      <c r="O13" s="42">
        <f>SUM('17:31'!O13)</f>
        <v>0</v>
      </c>
      <c r="P13" s="42">
        <f>SUM('17:31'!P13)</f>
        <v>0</v>
      </c>
      <c r="Q13" s="42">
        <f>SUM('17:31'!Q13)</f>
        <v>0</v>
      </c>
      <c r="R13" s="42">
        <f>SUM('17:31'!R13)</f>
        <v>0</v>
      </c>
      <c r="S13" s="42">
        <f>SUM('17:31'!S13)</f>
        <v>0</v>
      </c>
      <c r="T13" s="42">
        <f>SUM('17:31'!T13)</f>
        <v>0</v>
      </c>
      <c r="U13" s="42">
        <f>SUM('17:31'!U13)</f>
        <v>0</v>
      </c>
      <c r="V13" s="42">
        <f>SUM('17:31'!V13)</f>
        <v>0</v>
      </c>
      <c r="W13" s="42">
        <f>SUM('17:31'!W13)</f>
        <v>0</v>
      </c>
      <c r="X13" s="42">
        <f>SUM('17:31'!X13)</f>
        <v>0</v>
      </c>
      <c r="Y13" s="42">
        <f>SUM('17:31'!Y13)</f>
        <v>0</v>
      </c>
      <c r="Z13" s="42">
        <f>SUM('17:31'!Z13)</f>
        <v>0</v>
      </c>
      <c r="AA13" s="42">
        <f>SUM('17:31'!AA13)</f>
        <v>0</v>
      </c>
      <c r="AB13" s="42">
        <f>SUM('17:31'!AB13)</f>
        <v>0</v>
      </c>
      <c r="AC13" s="42">
        <f>SUM('17:31'!AC13)</f>
        <v>0</v>
      </c>
      <c r="AD13" s="42">
        <f>SUM('17:31'!AD13)</f>
        <v>0</v>
      </c>
      <c r="AE13" s="42">
        <f>SUM('17:31'!AE13)</f>
        <v>0</v>
      </c>
      <c r="AF13" s="42">
        <f>SUM('17:31'!AF13)</f>
        <v>0</v>
      </c>
      <c r="AG13" s="42">
        <f>SUM('17:31'!AG13)</f>
        <v>0</v>
      </c>
      <c r="AH13" s="42">
        <f>SUM('17:31'!AH13)</f>
        <v>0</v>
      </c>
      <c r="AI13" s="42">
        <f>SUM('17:31'!AI13)</f>
        <v>0</v>
      </c>
      <c r="AJ13" s="42">
        <f>SUM('17:31'!AJ13)</f>
        <v>0</v>
      </c>
      <c r="AK13" s="42">
        <f>SUM('17:31'!AK13)</f>
        <v>0</v>
      </c>
      <c r="AL13" s="42">
        <f>SUM('17:31'!AL13)</f>
        <v>0</v>
      </c>
      <c r="AM13" s="42">
        <f>SUM('17:31'!AM13)</f>
        <v>0</v>
      </c>
      <c r="AN13" s="42">
        <f>SUM('17:31'!AN13)</f>
        <v>0</v>
      </c>
    </row>
    <row r="14" spans="1:40" ht="25.5" customHeight="1" x14ac:dyDescent="0.25">
      <c r="A14" s="39"/>
      <c r="B14" s="40"/>
      <c r="C14" s="40"/>
      <c r="D14" s="40">
        <f>SUM('17:31'!D14)</f>
        <v>0</v>
      </c>
      <c r="E14" s="40"/>
      <c r="F14" s="40">
        <f t="shared" si="0"/>
        <v>0</v>
      </c>
      <c r="G14" s="40">
        <f>SUM('17:31'!G14)</f>
        <v>0</v>
      </c>
      <c r="H14" s="41">
        <f>SUM('17:31'!H14)</f>
        <v>0</v>
      </c>
      <c r="I14" s="41">
        <f>SUM('17:31'!I14)</f>
        <v>0</v>
      </c>
      <c r="J14" s="42">
        <f>SUM('17:31'!J14)</f>
        <v>0</v>
      </c>
      <c r="K14" s="42">
        <f>SUM('17:31'!K14)</f>
        <v>0</v>
      </c>
      <c r="L14" s="42">
        <f>SUM('17:31'!L14)</f>
        <v>0</v>
      </c>
      <c r="M14" s="42">
        <f>SUM('17:31'!M14)</f>
        <v>0</v>
      </c>
      <c r="N14" s="42">
        <f>SUM('17:31'!N14)</f>
        <v>0</v>
      </c>
      <c r="O14" s="42">
        <f>SUM('17:31'!O14)</f>
        <v>0</v>
      </c>
      <c r="P14" s="42">
        <f>SUM('17:31'!P14)</f>
        <v>0</v>
      </c>
      <c r="Q14" s="42">
        <f>SUM('17:31'!Q14)</f>
        <v>0</v>
      </c>
      <c r="R14" s="42">
        <f>SUM('17:31'!R14)</f>
        <v>0</v>
      </c>
      <c r="S14" s="42">
        <f>SUM('17:31'!S14)</f>
        <v>0</v>
      </c>
      <c r="T14" s="42">
        <f>SUM('17:31'!T14)</f>
        <v>0</v>
      </c>
      <c r="U14" s="42">
        <f>SUM('17:31'!U14)</f>
        <v>0</v>
      </c>
      <c r="V14" s="42">
        <f>SUM('17:31'!V14)</f>
        <v>0</v>
      </c>
      <c r="W14" s="42">
        <f>SUM('17:31'!W14)</f>
        <v>0</v>
      </c>
      <c r="X14" s="42">
        <f>SUM('17:31'!X14)</f>
        <v>0</v>
      </c>
      <c r="Y14" s="42">
        <f>SUM('17:31'!Y14)</f>
        <v>0</v>
      </c>
      <c r="Z14" s="42">
        <f>SUM('17:31'!Z14)</f>
        <v>0</v>
      </c>
      <c r="AA14" s="42">
        <f>SUM('17:31'!AA14)</f>
        <v>0</v>
      </c>
      <c r="AB14" s="42">
        <f>SUM('17:31'!AB14)</f>
        <v>0</v>
      </c>
      <c r="AC14" s="42">
        <f>SUM('17:31'!AC14)</f>
        <v>0</v>
      </c>
      <c r="AD14" s="42">
        <f>SUM('17:31'!AD14)</f>
        <v>0</v>
      </c>
      <c r="AE14" s="42">
        <f>SUM('17:31'!AE14)</f>
        <v>0</v>
      </c>
      <c r="AF14" s="42">
        <f>SUM('17:31'!AF14)</f>
        <v>0</v>
      </c>
      <c r="AG14" s="42">
        <f>SUM('17:31'!AG14)</f>
        <v>0</v>
      </c>
      <c r="AH14" s="42">
        <f>SUM('17:31'!AH14)</f>
        <v>0</v>
      </c>
      <c r="AI14" s="42">
        <f>SUM('17:31'!AI14)</f>
        <v>0</v>
      </c>
      <c r="AJ14" s="42">
        <f>SUM('17:31'!AJ14)</f>
        <v>0</v>
      </c>
      <c r="AK14" s="42">
        <f>SUM('17:31'!AK14)</f>
        <v>0</v>
      </c>
      <c r="AL14" s="42">
        <f>SUM('17:31'!AL14)</f>
        <v>0</v>
      </c>
      <c r="AM14" s="42">
        <f>SUM('17:31'!AM14)</f>
        <v>0</v>
      </c>
      <c r="AN14" s="42">
        <f>SUM('17:31'!AN14)</f>
        <v>0</v>
      </c>
    </row>
    <row r="15" spans="1:40" ht="25.5" customHeight="1" x14ac:dyDescent="0.25">
      <c r="A15" s="39"/>
      <c r="B15" s="40"/>
      <c r="C15" s="40"/>
      <c r="D15" s="40">
        <f>SUM('17:31'!D15)</f>
        <v>0</v>
      </c>
      <c r="E15" s="40"/>
      <c r="F15" s="40">
        <f t="shared" si="0"/>
        <v>0</v>
      </c>
      <c r="G15" s="40">
        <f>SUM('17:31'!G15)</f>
        <v>0</v>
      </c>
      <c r="H15" s="41">
        <f>SUM('17:31'!H15)</f>
        <v>0</v>
      </c>
      <c r="I15" s="41">
        <f>SUM('17:31'!I15)</f>
        <v>0</v>
      </c>
      <c r="J15" s="42">
        <f>SUM('17:31'!J15)</f>
        <v>0</v>
      </c>
      <c r="K15" s="42">
        <f>SUM('17:31'!K15)</f>
        <v>0</v>
      </c>
      <c r="L15" s="42">
        <f>SUM('17:31'!L15)</f>
        <v>0</v>
      </c>
      <c r="M15" s="42">
        <f>SUM('17:31'!M15)</f>
        <v>0</v>
      </c>
      <c r="N15" s="42">
        <f>SUM('17:31'!N15)</f>
        <v>0</v>
      </c>
      <c r="O15" s="42">
        <f>SUM('17:31'!O15)</f>
        <v>0</v>
      </c>
      <c r="P15" s="42">
        <f>SUM('17:31'!P15)</f>
        <v>0</v>
      </c>
      <c r="Q15" s="42">
        <f>SUM('17:31'!Q15)</f>
        <v>0</v>
      </c>
      <c r="R15" s="42">
        <f>SUM('17:31'!R15)</f>
        <v>0</v>
      </c>
      <c r="S15" s="42">
        <f>SUM('17:31'!S15)</f>
        <v>0</v>
      </c>
      <c r="T15" s="42">
        <f>SUM('17:31'!T15)</f>
        <v>0</v>
      </c>
      <c r="U15" s="42">
        <f>SUM('17:31'!U15)</f>
        <v>0</v>
      </c>
      <c r="V15" s="42">
        <f>SUM('17:31'!V15)</f>
        <v>0</v>
      </c>
      <c r="W15" s="42">
        <f>SUM('17:31'!W15)</f>
        <v>0</v>
      </c>
      <c r="X15" s="42">
        <f>SUM('17:31'!X15)</f>
        <v>0</v>
      </c>
      <c r="Y15" s="42">
        <f>SUM('17:31'!Y15)</f>
        <v>0</v>
      </c>
      <c r="Z15" s="42">
        <f>SUM('17:31'!Z15)</f>
        <v>0</v>
      </c>
      <c r="AA15" s="42">
        <f>SUM('17:31'!AA15)</f>
        <v>0</v>
      </c>
      <c r="AB15" s="42">
        <f>SUM('17:31'!AB15)</f>
        <v>0</v>
      </c>
      <c r="AC15" s="42">
        <f>SUM('17:31'!AC15)</f>
        <v>0</v>
      </c>
      <c r="AD15" s="42">
        <f>SUM('17:31'!AD15)</f>
        <v>0</v>
      </c>
      <c r="AE15" s="42">
        <f>SUM('17:31'!AE15)</f>
        <v>0</v>
      </c>
      <c r="AF15" s="42">
        <f>SUM('17:31'!AF15)</f>
        <v>0</v>
      </c>
      <c r="AG15" s="42">
        <f>SUM('17:31'!AG15)</f>
        <v>0</v>
      </c>
      <c r="AH15" s="42">
        <f>SUM('17:31'!AH15)</f>
        <v>0</v>
      </c>
      <c r="AI15" s="42">
        <f>SUM('17:31'!AI15)</f>
        <v>0</v>
      </c>
      <c r="AJ15" s="42">
        <f>SUM('17:31'!AJ15)</f>
        <v>0</v>
      </c>
      <c r="AK15" s="42">
        <f>SUM('17:31'!AK15)</f>
        <v>0</v>
      </c>
      <c r="AL15" s="42">
        <f>SUM('17:31'!AL15)</f>
        <v>0</v>
      </c>
      <c r="AM15" s="42">
        <f>SUM('17:31'!AM15)</f>
        <v>0</v>
      </c>
      <c r="AN15" s="42">
        <f>SUM('17:31'!AN15)</f>
        <v>0</v>
      </c>
    </row>
    <row r="16" spans="1:40" ht="25.5" customHeight="1" x14ac:dyDescent="0.25">
      <c r="A16" s="39"/>
      <c r="B16" s="40"/>
      <c r="C16" s="40"/>
      <c r="D16" s="40">
        <f>SUM('17:31'!D16)</f>
        <v>0</v>
      </c>
      <c r="E16" s="40"/>
      <c r="F16" s="40">
        <f t="shared" si="0"/>
        <v>0</v>
      </c>
      <c r="G16" s="40">
        <f>SUM('17:31'!G16)</f>
        <v>0</v>
      </c>
      <c r="H16" s="41">
        <f>SUM('17:31'!H16)</f>
        <v>0</v>
      </c>
      <c r="I16" s="41">
        <f>SUM('17:31'!I16)</f>
        <v>0</v>
      </c>
      <c r="J16" s="42">
        <f>SUM('17:31'!J16)</f>
        <v>0</v>
      </c>
      <c r="K16" s="42">
        <f>SUM('17:31'!K16)</f>
        <v>0</v>
      </c>
      <c r="L16" s="42">
        <f>SUM('17:31'!L16)</f>
        <v>0</v>
      </c>
      <c r="M16" s="42">
        <f>SUM('17:31'!M16)</f>
        <v>0</v>
      </c>
      <c r="N16" s="42">
        <f>SUM('17:31'!N16)</f>
        <v>0</v>
      </c>
      <c r="O16" s="42">
        <f>SUM('17:31'!O16)</f>
        <v>0</v>
      </c>
      <c r="P16" s="42">
        <f>SUM('17:31'!P16)</f>
        <v>0</v>
      </c>
      <c r="Q16" s="42">
        <f>SUM('17:31'!Q16)</f>
        <v>0</v>
      </c>
      <c r="R16" s="42">
        <f>SUM('17:31'!R16)</f>
        <v>0</v>
      </c>
      <c r="S16" s="42">
        <f>SUM('17:31'!S16)</f>
        <v>0</v>
      </c>
      <c r="T16" s="42">
        <f>SUM('17:31'!T16)</f>
        <v>0</v>
      </c>
      <c r="U16" s="42">
        <f>SUM('17:31'!U16)</f>
        <v>0</v>
      </c>
      <c r="V16" s="42">
        <f>SUM('17:31'!V16)</f>
        <v>0</v>
      </c>
      <c r="W16" s="42">
        <f>SUM('17:31'!W16)</f>
        <v>0</v>
      </c>
      <c r="X16" s="42">
        <f>SUM('17:31'!X16)</f>
        <v>0</v>
      </c>
      <c r="Y16" s="42">
        <f>SUM('17:31'!Y16)</f>
        <v>0</v>
      </c>
      <c r="Z16" s="42">
        <f>SUM('17:31'!Z16)</f>
        <v>0</v>
      </c>
      <c r="AA16" s="42">
        <f>SUM('17:31'!AA16)</f>
        <v>0</v>
      </c>
      <c r="AB16" s="42">
        <f>SUM('17:31'!AB16)</f>
        <v>0</v>
      </c>
      <c r="AC16" s="42">
        <f>SUM('17:31'!AC16)</f>
        <v>0</v>
      </c>
      <c r="AD16" s="42">
        <f>SUM('17:31'!AD16)</f>
        <v>0</v>
      </c>
      <c r="AE16" s="42">
        <f>SUM('17:31'!AE16)</f>
        <v>0</v>
      </c>
      <c r="AF16" s="42">
        <f>SUM('17:31'!AF16)</f>
        <v>0</v>
      </c>
      <c r="AG16" s="42">
        <f>SUM('17:31'!AG16)</f>
        <v>0</v>
      </c>
      <c r="AH16" s="42">
        <f>SUM('17:31'!AH16)</f>
        <v>0</v>
      </c>
      <c r="AI16" s="42">
        <f>SUM('17:31'!AI16)</f>
        <v>0</v>
      </c>
      <c r="AJ16" s="42">
        <f>SUM('17:31'!AJ16)</f>
        <v>0</v>
      </c>
      <c r="AK16" s="42">
        <f>SUM('17:31'!AK16)</f>
        <v>0</v>
      </c>
      <c r="AL16" s="42">
        <f>SUM('17:31'!AL16)</f>
        <v>0</v>
      </c>
      <c r="AM16" s="42">
        <f>SUM('17:31'!AM16)</f>
        <v>0</v>
      </c>
      <c r="AN16" s="42">
        <f>SUM('17:31'!AN16)</f>
        <v>0</v>
      </c>
    </row>
    <row r="17" spans="1:40" ht="25.5" customHeight="1" x14ac:dyDescent="0.25">
      <c r="A17" s="39"/>
      <c r="B17" s="40"/>
      <c r="C17" s="40"/>
      <c r="D17" s="40">
        <f>SUM('17:31'!D17)</f>
        <v>0</v>
      </c>
      <c r="E17" s="40"/>
      <c r="F17" s="40">
        <f t="shared" si="0"/>
        <v>0</v>
      </c>
      <c r="G17" s="40">
        <f>SUM('17:31'!G17)</f>
        <v>0</v>
      </c>
      <c r="H17" s="41">
        <f>SUM('17:31'!H17)</f>
        <v>0</v>
      </c>
      <c r="I17" s="41">
        <f>SUM('17:31'!I17)</f>
        <v>0</v>
      </c>
      <c r="J17" s="42">
        <f>SUM('17:31'!J17)</f>
        <v>0</v>
      </c>
      <c r="K17" s="42">
        <f>SUM('17:31'!K17)</f>
        <v>0</v>
      </c>
      <c r="L17" s="42">
        <f>SUM('17:31'!L17)</f>
        <v>0</v>
      </c>
      <c r="M17" s="42">
        <f>SUM('17:31'!M17)</f>
        <v>0</v>
      </c>
      <c r="N17" s="42">
        <f>SUM('17:31'!N17)</f>
        <v>0</v>
      </c>
      <c r="O17" s="42">
        <f>SUM('17:31'!O17)</f>
        <v>0</v>
      </c>
      <c r="P17" s="42">
        <f>SUM('17:31'!P17)</f>
        <v>0</v>
      </c>
      <c r="Q17" s="42">
        <f>SUM('17:31'!Q17)</f>
        <v>0</v>
      </c>
      <c r="R17" s="42">
        <f>SUM('17:31'!R17)</f>
        <v>0</v>
      </c>
      <c r="S17" s="42">
        <f>SUM('17:31'!S17)</f>
        <v>0</v>
      </c>
      <c r="T17" s="42">
        <f>SUM('17:31'!T17)</f>
        <v>0</v>
      </c>
      <c r="U17" s="42">
        <f>SUM('17:31'!U17)</f>
        <v>0</v>
      </c>
      <c r="V17" s="42">
        <f>SUM('17:31'!V17)</f>
        <v>0</v>
      </c>
      <c r="W17" s="42">
        <f>SUM('17:31'!W17)</f>
        <v>0</v>
      </c>
      <c r="X17" s="42">
        <f>SUM('17:31'!X17)</f>
        <v>0</v>
      </c>
      <c r="Y17" s="42">
        <f>SUM('17:31'!Y17)</f>
        <v>0</v>
      </c>
      <c r="Z17" s="42">
        <f>SUM('17:31'!Z17)</f>
        <v>0</v>
      </c>
      <c r="AA17" s="42">
        <f>SUM('17:31'!AA17)</f>
        <v>0</v>
      </c>
      <c r="AB17" s="42">
        <f>SUM('17:31'!AB17)</f>
        <v>0</v>
      </c>
      <c r="AC17" s="42">
        <f>SUM('17:31'!AC17)</f>
        <v>0</v>
      </c>
      <c r="AD17" s="42">
        <f>SUM('17:31'!AD17)</f>
        <v>0</v>
      </c>
      <c r="AE17" s="42">
        <f>SUM('17:31'!AE17)</f>
        <v>0</v>
      </c>
      <c r="AF17" s="42">
        <f>SUM('17:31'!AF17)</f>
        <v>0</v>
      </c>
      <c r="AG17" s="42">
        <f>SUM('17:31'!AG17)</f>
        <v>0</v>
      </c>
      <c r="AH17" s="42">
        <f>SUM('17:31'!AH17)</f>
        <v>0</v>
      </c>
      <c r="AI17" s="42">
        <f>SUM('17:31'!AI17)</f>
        <v>0</v>
      </c>
      <c r="AJ17" s="42">
        <f>SUM('17:31'!AJ17)</f>
        <v>0</v>
      </c>
      <c r="AK17" s="42">
        <f>SUM('17:31'!AK17)</f>
        <v>0</v>
      </c>
      <c r="AL17" s="42">
        <f>SUM('17:31'!AL17)</f>
        <v>0</v>
      </c>
      <c r="AM17" s="42">
        <f>SUM('17:31'!AM17)</f>
        <v>0</v>
      </c>
      <c r="AN17" s="42">
        <f>SUM('17:31'!AN17)</f>
        <v>0</v>
      </c>
    </row>
    <row r="18" spans="1:40" ht="25.5" customHeight="1" x14ac:dyDescent="0.25">
      <c r="A18" s="39"/>
      <c r="B18" s="40"/>
      <c r="C18" s="40"/>
      <c r="D18" s="40">
        <f>SUM('17:31'!D18)</f>
        <v>0</v>
      </c>
      <c r="E18" s="40"/>
      <c r="F18" s="40">
        <f t="shared" si="0"/>
        <v>0</v>
      </c>
      <c r="G18" s="40">
        <f>SUM('17:31'!G18)</f>
        <v>0</v>
      </c>
      <c r="H18" s="41">
        <f>SUM('17:31'!H18)</f>
        <v>0</v>
      </c>
      <c r="I18" s="41">
        <f>SUM('17:31'!I18)</f>
        <v>0</v>
      </c>
      <c r="J18" s="42">
        <f>SUM('17:31'!J18)</f>
        <v>0</v>
      </c>
      <c r="K18" s="42">
        <f>SUM('17:31'!K18)</f>
        <v>0</v>
      </c>
      <c r="L18" s="42">
        <f>SUM('17:31'!L18)</f>
        <v>0</v>
      </c>
      <c r="M18" s="42">
        <f>SUM('17:31'!M18)</f>
        <v>0</v>
      </c>
      <c r="N18" s="42">
        <f>SUM('17:31'!N18)</f>
        <v>0</v>
      </c>
      <c r="O18" s="42">
        <f>SUM('17:31'!O18)</f>
        <v>0</v>
      </c>
      <c r="P18" s="42">
        <f>SUM('17:31'!P18)</f>
        <v>0</v>
      </c>
      <c r="Q18" s="42">
        <f>SUM('17:31'!Q18)</f>
        <v>0</v>
      </c>
      <c r="R18" s="42">
        <f>SUM('17:31'!R18)</f>
        <v>0</v>
      </c>
      <c r="S18" s="42">
        <f>SUM('17:31'!S18)</f>
        <v>0</v>
      </c>
      <c r="T18" s="42">
        <f>SUM('17:31'!T18)</f>
        <v>0</v>
      </c>
      <c r="U18" s="42">
        <f>SUM('17:31'!U18)</f>
        <v>0</v>
      </c>
      <c r="V18" s="42">
        <f>SUM('17:31'!V18)</f>
        <v>0</v>
      </c>
      <c r="W18" s="42">
        <f>SUM('17:31'!W18)</f>
        <v>0</v>
      </c>
      <c r="X18" s="42">
        <f>SUM('17:31'!X18)</f>
        <v>0</v>
      </c>
      <c r="Y18" s="42">
        <f>SUM('17:31'!Y18)</f>
        <v>0</v>
      </c>
      <c r="Z18" s="42">
        <f>SUM('17:31'!Z18)</f>
        <v>0</v>
      </c>
      <c r="AA18" s="42">
        <f>SUM('17:31'!AA18)</f>
        <v>0</v>
      </c>
      <c r="AB18" s="42">
        <f>SUM('17:31'!AB18)</f>
        <v>0</v>
      </c>
      <c r="AC18" s="42">
        <f>SUM('17:31'!AC18)</f>
        <v>0</v>
      </c>
      <c r="AD18" s="42">
        <f>SUM('17:31'!AD18)</f>
        <v>0</v>
      </c>
      <c r="AE18" s="42">
        <f>SUM('17:31'!AE18)</f>
        <v>0</v>
      </c>
      <c r="AF18" s="42">
        <f>SUM('17:31'!AF18)</f>
        <v>0</v>
      </c>
      <c r="AG18" s="42">
        <f>SUM('17:31'!AG18)</f>
        <v>0</v>
      </c>
      <c r="AH18" s="42">
        <f>SUM('17:31'!AH18)</f>
        <v>0</v>
      </c>
      <c r="AI18" s="42">
        <f>SUM('17:31'!AI18)</f>
        <v>0</v>
      </c>
      <c r="AJ18" s="42">
        <f>SUM('17:31'!AJ18)</f>
        <v>0</v>
      </c>
      <c r="AK18" s="42">
        <f>SUM('17:31'!AK18)</f>
        <v>0</v>
      </c>
      <c r="AL18" s="42">
        <f>SUM('17:31'!AL18)</f>
        <v>0</v>
      </c>
      <c r="AM18" s="42">
        <f>SUM('17:31'!AM18)</f>
        <v>0</v>
      </c>
      <c r="AN18" s="42">
        <f>SUM('17:31'!AN18)</f>
        <v>0</v>
      </c>
    </row>
    <row r="19" spans="1:40" ht="25.5" customHeight="1" x14ac:dyDescent="0.25">
      <c r="A19" s="39"/>
      <c r="B19" s="40"/>
      <c r="C19" s="40"/>
      <c r="D19" s="40">
        <f>SUM('17:31'!D19)</f>
        <v>0</v>
      </c>
      <c r="E19" s="40"/>
      <c r="F19" s="40">
        <f t="shared" si="0"/>
        <v>0</v>
      </c>
      <c r="G19" s="40">
        <f>SUM('17:31'!G19)</f>
        <v>0</v>
      </c>
      <c r="H19" s="41">
        <f>SUM('17:31'!H19)</f>
        <v>0</v>
      </c>
      <c r="I19" s="41">
        <f>SUM('17:31'!I19)</f>
        <v>0</v>
      </c>
      <c r="J19" s="42">
        <f>SUM('17:31'!J19)</f>
        <v>0</v>
      </c>
      <c r="K19" s="42">
        <f>SUM('17:31'!K19)</f>
        <v>0</v>
      </c>
      <c r="L19" s="42">
        <f>SUM('17:31'!L19)</f>
        <v>0</v>
      </c>
      <c r="M19" s="42">
        <f>SUM('17:31'!M19)</f>
        <v>0</v>
      </c>
      <c r="N19" s="42">
        <f>SUM('17:31'!N19)</f>
        <v>0</v>
      </c>
      <c r="O19" s="42">
        <f>SUM('17:31'!O19)</f>
        <v>0</v>
      </c>
      <c r="P19" s="42">
        <f>SUM('17:31'!P19)</f>
        <v>0</v>
      </c>
      <c r="Q19" s="42">
        <f>SUM('17:31'!Q19)</f>
        <v>0</v>
      </c>
      <c r="R19" s="42">
        <f>SUM('17:31'!R19)</f>
        <v>0</v>
      </c>
      <c r="S19" s="42">
        <f>SUM('17:31'!S19)</f>
        <v>0</v>
      </c>
      <c r="T19" s="42">
        <f>SUM('17:31'!T19)</f>
        <v>0</v>
      </c>
      <c r="U19" s="42">
        <f>SUM('17:31'!U19)</f>
        <v>0</v>
      </c>
      <c r="V19" s="42">
        <f>SUM('17:31'!V19)</f>
        <v>0</v>
      </c>
      <c r="W19" s="42">
        <f>SUM('17:31'!W19)</f>
        <v>0</v>
      </c>
      <c r="X19" s="42">
        <f>SUM('17:31'!X19)</f>
        <v>0</v>
      </c>
      <c r="Y19" s="42">
        <f>SUM('17:31'!Y19)</f>
        <v>0</v>
      </c>
      <c r="Z19" s="42">
        <f>SUM('17:31'!Z19)</f>
        <v>0</v>
      </c>
      <c r="AA19" s="42">
        <f>SUM('17:31'!AA19)</f>
        <v>0</v>
      </c>
      <c r="AB19" s="42">
        <f>SUM('17:31'!AB19)</f>
        <v>0</v>
      </c>
      <c r="AC19" s="42">
        <f>SUM('17:31'!AC19)</f>
        <v>0</v>
      </c>
      <c r="AD19" s="42">
        <f>SUM('17:31'!AD19)</f>
        <v>0</v>
      </c>
      <c r="AE19" s="42">
        <f>SUM('17:31'!AE19)</f>
        <v>0</v>
      </c>
      <c r="AF19" s="42">
        <f>SUM('17:31'!AF19)</f>
        <v>0</v>
      </c>
      <c r="AG19" s="42">
        <f>SUM('17:31'!AG19)</f>
        <v>0</v>
      </c>
      <c r="AH19" s="42">
        <f>SUM('17:31'!AH19)</f>
        <v>0</v>
      </c>
      <c r="AI19" s="42">
        <f>SUM('17:31'!AI19)</f>
        <v>0</v>
      </c>
      <c r="AJ19" s="42">
        <f>SUM('17:31'!AJ19)</f>
        <v>0</v>
      </c>
      <c r="AK19" s="42">
        <f>SUM('17:31'!AK19)</f>
        <v>0</v>
      </c>
      <c r="AL19" s="42">
        <f>SUM('17:31'!AL19)</f>
        <v>0</v>
      </c>
      <c r="AM19" s="42">
        <f>SUM('17:31'!AM19)</f>
        <v>0</v>
      </c>
      <c r="AN19" s="42">
        <f>SUM('17:31'!AN19)</f>
        <v>0</v>
      </c>
    </row>
    <row r="20" spans="1:40" ht="25.5" customHeight="1" x14ac:dyDescent="0.25">
      <c r="A20" s="39"/>
      <c r="B20" s="40"/>
      <c r="C20" s="40"/>
      <c r="D20" s="40">
        <f>SUM('17:31'!D20)</f>
        <v>0</v>
      </c>
      <c r="E20" s="40"/>
      <c r="F20" s="40">
        <f t="shared" si="0"/>
        <v>0</v>
      </c>
      <c r="G20" s="40">
        <f>SUM('17:31'!G20)</f>
        <v>0</v>
      </c>
      <c r="H20" s="41">
        <f>SUM('17:31'!H20)</f>
        <v>0</v>
      </c>
      <c r="I20" s="41">
        <f>SUM('17:31'!I20)</f>
        <v>0</v>
      </c>
      <c r="J20" s="42">
        <f>SUM('17:31'!J20)</f>
        <v>0</v>
      </c>
      <c r="K20" s="42">
        <f>SUM('17:31'!K20)</f>
        <v>0</v>
      </c>
      <c r="L20" s="42">
        <f>SUM('17:31'!L20)</f>
        <v>0</v>
      </c>
      <c r="M20" s="42">
        <f>SUM('17:31'!M20)</f>
        <v>0</v>
      </c>
      <c r="N20" s="42">
        <f>SUM('17:31'!N20)</f>
        <v>0</v>
      </c>
      <c r="O20" s="42">
        <f>SUM('17:31'!O20)</f>
        <v>0</v>
      </c>
      <c r="P20" s="42">
        <f>SUM('17:31'!P20)</f>
        <v>0</v>
      </c>
      <c r="Q20" s="42">
        <f>SUM('17:31'!Q20)</f>
        <v>0</v>
      </c>
      <c r="R20" s="42">
        <f>SUM('17:31'!R20)</f>
        <v>0</v>
      </c>
      <c r="S20" s="42">
        <f>SUM('17:31'!S20)</f>
        <v>0</v>
      </c>
      <c r="T20" s="42">
        <f>SUM('17:31'!T20)</f>
        <v>0</v>
      </c>
      <c r="U20" s="42">
        <f>SUM('17:31'!U20)</f>
        <v>0</v>
      </c>
      <c r="V20" s="42">
        <f>SUM('17:31'!V20)</f>
        <v>0</v>
      </c>
      <c r="W20" s="42">
        <f>SUM('17:31'!W20)</f>
        <v>0</v>
      </c>
      <c r="X20" s="42">
        <f>SUM('17:31'!X20)</f>
        <v>0</v>
      </c>
      <c r="Y20" s="42">
        <f>SUM('17:31'!Y20)</f>
        <v>0</v>
      </c>
      <c r="Z20" s="42">
        <f>SUM('17:31'!Z20)</f>
        <v>0</v>
      </c>
      <c r="AA20" s="42">
        <f>SUM('17:31'!AA20)</f>
        <v>0</v>
      </c>
      <c r="AB20" s="42">
        <f>SUM('17:31'!AB20)</f>
        <v>0</v>
      </c>
      <c r="AC20" s="42">
        <f>SUM('17:31'!AC20)</f>
        <v>0</v>
      </c>
      <c r="AD20" s="42">
        <f>SUM('17:31'!AD20)</f>
        <v>0</v>
      </c>
      <c r="AE20" s="42">
        <f>SUM('17:31'!AE20)</f>
        <v>0</v>
      </c>
      <c r="AF20" s="42">
        <f>SUM('17:31'!AF20)</f>
        <v>0</v>
      </c>
      <c r="AG20" s="42">
        <f>SUM('17:31'!AG20)</f>
        <v>0</v>
      </c>
      <c r="AH20" s="42">
        <f>SUM('17:31'!AH20)</f>
        <v>0</v>
      </c>
      <c r="AI20" s="42">
        <f>SUM('17:31'!AI20)</f>
        <v>0</v>
      </c>
      <c r="AJ20" s="42">
        <f>SUM('17:31'!AJ20)</f>
        <v>0</v>
      </c>
      <c r="AK20" s="42">
        <f>SUM('17:31'!AK20)</f>
        <v>0</v>
      </c>
      <c r="AL20" s="42">
        <f>SUM('17:31'!AL20)</f>
        <v>0</v>
      </c>
      <c r="AM20" s="42">
        <f>SUM('17:31'!AM20)</f>
        <v>0</v>
      </c>
      <c r="AN20" s="42">
        <f>SUM('17:31'!AN20)</f>
        <v>0</v>
      </c>
    </row>
    <row r="21" spans="1:40" ht="25.5" customHeight="1" x14ac:dyDescent="0.25">
      <c r="A21" s="39"/>
      <c r="B21" s="40"/>
      <c r="C21" s="40"/>
      <c r="D21" s="40">
        <f>SUM('17:31'!D21)</f>
        <v>0</v>
      </c>
      <c r="E21" s="40"/>
      <c r="F21" s="40">
        <f t="shared" si="0"/>
        <v>0</v>
      </c>
      <c r="G21" s="40">
        <f>SUM('17:31'!G21)</f>
        <v>0</v>
      </c>
      <c r="H21" s="41">
        <f>SUM('17:31'!H21)</f>
        <v>0</v>
      </c>
      <c r="I21" s="41">
        <f>SUM('17:31'!I21)</f>
        <v>0</v>
      </c>
      <c r="J21" s="42">
        <f>SUM('17:31'!J21)</f>
        <v>0</v>
      </c>
      <c r="K21" s="42">
        <f>SUM('17:31'!K21)</f>
        <v>0</v>
      </c>
      <c r="L21" s="42">
        <f>SUM('17:31'!L21)</f>
        <v>0</v>
      </c>
      <c r="M21" s="42">
        <f>SUM('17:31'!M21)</f>
        <v>0</v>
      </c>
      <c r="N21" s="42">
        <f>SUM('17:31'!N21)</f>
        <v>0</v>
      </c>
      <c r="O21" s="42">
        <f>SUM('17:31'!O21)</f>
        <v>0</v>
      </c>
      <c r="P21" s="42">
        <f>SUM('17:31'!P21)</f>
        <v>0</v>
      </c>
      <c r="Q21" s="42">
        <f>SUM('17:31'!Q21)</f>
        <v>0</v>
      </c>
      <c r="R21" s="42">
        <f>SUM('17:31'!R21)</f>
        <v>0</v>
      </c>
      <c r="S21" s="42">
        <f>SUM('17:31'!S21)</f>
        <v>0</v>
      </c>
      <c r="T21" s="42">
        <f>SUM('17:31'!T21)</f>
        <v>0</v>
      </c>
      <c r="U21" s="42">
        <f>SUM('17:31'!U21)</f>
        <v>0</v>
      </c>
      <c r="V21" s="42">
        <f>SUM('17:31'!V21)</f>
        <v>0</v>
      </c>
      <c r="W21" s="42">
        <f>SUM('17:31'!W21)</f>
        <v>0</v>
      </c>
      <c r="X21" s="42">
        <f>SUM('17:31'!X21)</f>
        <v>0</v>
      </c>
      <c r="Y21" s="42">
        <f>SUM('17:31'!Y21)</f>
        <v>0</v>
      </c>
      <c r="Z21" s="42">
        <f>SUM('17:31'!Z21)</f>
        <v>0</v>
      </c>
      <c r="AA21" s="42">
        <f>SUM('17:31'!AA21)</f>
        <v>0</v>
      </c>
      <c r="AB21" s="42">
        <f>SUM('17:31'!AB21)</f>
        <v>0</v>
      </c>
      <c r="AC21" s="42">
        <f>SUM('17:31'!AC21)</f>
        <v>0</v>
      </c>
      <c r="AD21" s="42">
        <f>SUM('17:31'!AD21)</f>
        <v>0</v>
      </c>
      <c r="AE21" s="42">
        <f>SUM('17:31'!AE21)</f>
        <v>0</v>
      </c>
      <c r="AF21" s="42">
        <f>SUM('17:31'!AF21)</f>
        <v>0</v>
      </c>
      <c r="AG21" s="42">
        <f>SUM('17:31'!AG21)</f>
        <v>0</v>
      </c>
      <c r="AH21" s="42">
        <f>SUM('17:31'!AH21)</f>
        <v>0</v>
      </c>
      <c r="AI21" s="42">
        <f>SUM('17:31'!AI21)</f>
        <v>0</v>
      </c>
      <c r="AJ21" s="42">
        <f>SUM('17:31'!AJ21)</f>
        <v>0</v>
      </c>
      <c r="AK21" s="42">
        <f>SUM('17:31'!AK21)</f>
        <v>0</v>
      </c>
      <c r="AL21" s="42">
        <f>SUM('17:31'!AL21)</f>
        <v>0</v>
      </c>
      <c r="AM21" s="42">
        <f>SUM('17:31'!AM21)</f>
        <v>0</v>
      </c>
      <c r="AN21" s="42">
        <f>SUM('17:31'!AN21)</f>
        <v>0</v>
      </c>
    </row>
    <row r="22" spans="1:40" ht="25.5" customHeight="1" x14ac:dyDescent="0.25">
      <c r="A22" s="39"/>
      <c r="B22" s="40"/>
      <c r="C22" s="40"/>
      <c r="D22" s="40">
        <f>SUM('17:31'!D22)</f>
        <v>0</v>
      </c>
      <c r="E22" s="40"/>
      <c r="F22" s="40">
        <f t="shared" si="0"/>
        <v>0</v>
      </c>
      <c r="G22" s="40">
        <f>SUM('17:31'!G22)</f>
        <v>0</v>
      </c>
      <c r="H22" s="41">
        <f>SUM('17:31'!H22)</f>
        <v>0</v>
      </c>
      <c r="I22" s="41">
        <f>SUM('17:31'!I22)</f>
        <v>0</v>
      </c>
      <c r="J22" s="42">
        <f>SUM('17:31'!J22)</f>
        <v>0</v>
      </c>
      <c r="K22" s="42">
        <f>SUM('17:31'!K22)</f>
        <v>0</v>
      </c>
      <c r="L22" s="42">
        <f>SUM('17:31'!L22)</f>
        <v>0</v>
      </c>
      <c r="M22" s="42">
        <f>SUM('17:31'!M22)</f>
        <v>0</v>
      </c>
      <c r="N22" s="42">
        <f>SUM('17:31'!N22)</f>
        <v>0</v>
      </c>
      <c r="O22" s="42">
        <f>SUM('17:31'!O22)</f>
        <v>0</v>
      </c>
      <c r="P22" s="42">
        <f>SUM('17:31'!P22)</f>
        <v>0</v>
      </c>
      <c r="Q22" s="42">
        <f>SUM('17:31'!Q22)</f>
        <v>0</v>
      </c>
      <c r="R22" s="42">
        <f>SUM('17:31'!R22)</f>
        <v>0</v>
      </c>
      <c r="S22" s="42">
        <f>SUM('17:31'!S22)</f>
        <v>0</v>
      </c>
      <c r="T22" s="42">
        <f>SUM('17:31'!T22)</f>
        <v>0</v>
      </c>
      <c r="U22" s="42">
        <f>SUM('17:31'!U22)</f>
        <v>0</v>
      </c>
      <c r="V22" s="42">
        <f>SUM('17:31'!V22)</f>
        <v>0</v>
      </c>
      <c r="W22" s="42">
        <f>SUM('17:31'!W22)</f>
        <v>0</v>
      </c>
      <c r="X22" s="42">
        <f>SUM('17:31'!X22)</f>
        <v>0</v>
      </c>
      <c r="Y22" s="42">
        <f>SUM('17:31'!Y22)</f>
        <v>0</v>
      </c>
      <c r="Z22" s="42">
        <f>SUM('17:31'!Z22)</f>
        <v>0</v>
      </c>
      <c r="AA22" s="42">
        <f>SUM('17:31'!AA22)</f>
        <v>0</v>
      </c>
      <c r="AB22" s="42">
        <f>SUM('17:31'!AB22)</f>
        <v>0</v>
      </c>
      <c r="AC22" s="42">
        <f>SUM('17:31'!AC22)</f>
        <v>0</v>
      </c>
      <c r="AD22" s="42">
        <f>SUM('17:31'!AD22)</f>
        <v>0</v>
      </c>
      <c r="AE22" s="42">
        <f>SUM('17:31'!AE22)</f>
        <v>0</v>
      </c>
      <c r="AF22" s="42">
        <f>SUM('17:31'!AF22)</f>
        <v>0</v>
      </c>
      <c r="AG22" s="42">
        <f>SUM('17:31'!AG22)</f>
        <v>0</v>
      </c>
      <c r="AH22" s="42">
        <f>SUM('17:31'!AH22)</f>
        <v>0</v>
      </c>
      <c r="AI22" s="42">
        <f>SUM('17:31'!AI22)</f>
        <v>0</v>
      </c>
      <c r="AJ22" s="42">
        <f>SUM('17:31'!AJ22)</f>
        <v>0</v>
      </c>
      <c r="AK22" s="42">
        <f>SUM('17:31'!AK22)</f>
        <v>0</v>
      </c>
      <c r="AL22" s="42">
        <f>SUM('17:31'!AL22)</f>
        <v>0</v>
      </c>
      <c r="AM22" s="42">
        <f>SUM('17:31'!AM22)</f>
        <v>0</v>
      </c>
      <c r="AN22" s="42">
        <f>SUM('17:31'!AN22)</f>
        <v>0</v>
      </c>
    </row>
    <row r="23" spans="1:40" ht="25.5" customHeight="1" x14ac:dyDescent="0.25">
      <c r="A23" s="39"/>
      <c r="B23" s="40"/>
      <c r="C23" s="40"/>
      <c r="D23" s="40">
        <f>SUM('17:31'!D23)</f>
        <v>0</v>
      </c>
      <c r="E23" s="40"/>
      <c r="F23" s="40">
        <f t="shared" si="0"/>
        <v>0</v>
      </c>
      <c r="G23" s="40">
        <f>SUM('17:31'!G23)</f>
        <v>0</v>
      </c>
      <c r="H23" s="41">
        <f>SUM('17:31'!H23)</f>
        <v>0</v>
      </c>
      <c r="I23" s="41">
        <f>SUM('17:31'!I23)</f>
        <v>0</v>
      </c>
      <c r="J23" s="42">
        <f>SUM('17:31'!J23)</f>
        <v>0</v>
      </c>
      <c r="K23" s="42">
        <f>SUM('17:31'!K23)</f>
        <v>0</v>
      </c>
      <c r="L23" s="42">
        <f>SUM('17:31'!L23)</f>
        <v>0</v>
      </c>
      <c r="M23" s="42">
        <f>SUM('17:31'!M23)</f>
        <v>0</v>
      </c>
      <c r="N23" s="42">
        <f>SUM('17:31'!N23)</f>
        <v>0</v>
      </c>
      <c r="O23" s="42">
        <f>SUM('17:31'!O23)</f>
        <v>0</v>
      </c>
      <c r="P23" s="42">
        <f>SUM('17:31'!P23)</f>
        <v>0</v>
      </c>
      <c r="Q23" s="42">
        <f>SUM('17:31'!Q23)</f>
        <v>0</v>
      </c>
      <c r="R23" s="42">
        <f>SUM('17:31'!R23)</f>
        <v>0</v>
      </c>
      <c r="S23" s="42">
        <f>SUM('17:31'!S23)</f>
        <v>0</v>
      </c>
      <c r="T23" s="42">
        <f>SUM('17:31'!T23)</f>
        <v>0</v>
      </c>
      <c r="U23" s="42">
        <f>SUM('17:31'!U23)</f>
        <v>0</v>
      </c>
      <c r="V23" s="42">
        <f>SUM('17:31'!V23)</f>
        <v>0</v>
      </c>
      <c r="W23" s="42">
        <f>SUM('17:31'!W23)</f>
        <v>0</v>
      </c>
      <c r="X23" s="42">
        <f>SUM('17:31'!X23)</f>
        <v>0</v>
      </c>
      <c r="Y23" s="42">
        <f>SUM('17:31'!Y23)</f>
        <v>0</v>
      </c>
      <c r="Z23" s="42">
        <f>SUM('17:31'!Z23)</f>
        <v>0</v>
      </c>
      <c r="AA23" s="42">
        <f>SUM('17:31'!AA23)</f>
        <v>0</v>
      </c>
      <c r="AB23" s="42">
        <f>SUM('17:31'!AB23)</f>
        <v>0</v>
      </c>
      <c r="AC23" s="42">
        <f>SUM('17:31'!AC23)</f>
        <v>0</v>
      </c>
      <c r="AD23" s="42">
        <f>SUM('17:31'!AD23)</f>
        <v>0</v>
      </c>
      <c r="AE23" s="42">
        <f>SUM('17:31'!AE23)</f>
        <v>0</v>
      </c>
      <c r="AF23" s="42">
        <f>SUM('17:31'!AF23)</f>
        <v>0</v>
      </c>
      <c r="AG23" s="42">
        <f>SUM('17:31'!AG23)</f>
        <v>0</v>
      </c>
      <c r="AH23" s="42">
        <f>SUM('17:31'!AH23)</f>
        <v>0</v>
      </c>
      <c r="AI23" s="42">
        <f>SUM('17:31'!AI23)</f>
        <v>0</v>
      </c>
      <c r="AJ23" s="42">
        <f>SUM('17:31'!AJ23)</f>
        <v>0</v>
      </c>
      <c r="AK23" s="42">
        <f>SUM('17:31'!AK23)</f>
        <v>0</v>
      </c>
      <c r="AL23" s="42">
        <f>SUM('17:31'!AL23)</f>
        <v>0</v>
      </c>
      <c r="AM23" s="42">
        <f>SUM('17:31'!AM23)</f>
        <v>0</v>
      </c>
      <c r="AN23" s="42">
        <f>SUM('17:31'!AN23)</f>
        <v>0</v>
      </c>
    </row>
    <row r="24" spans="1:40" ht="25.5" customHeight="1" x14ac:dyDescent="0.25">
      <c r="A24" s="39"/>
      <c r="B24" s="40"/>
      <c r="C24" s="40"/>
      <c r="D24" s="40">
        <f>SUM('17:31'!D24)</f>
        <v>0</v>
      </c>
      <c r="E24" s="40"/>
      <c r="F24" s="40">
        <f t="shared" si="0"/>
        <v>0</v>
      </c>
      <c r="G24" s="40">
        <f>SUM('17:31'!G24)</f>
        <v>0</v>
      </c>
      <c r="H24" s="41">
        <f>SUM('17:31'!H24)</f>
        <v>0</v>
      </c>
      <c r="I24" s="41">
        <f>SUM('17:31'!I24)</f>
        <v>0</v>
      </c>
      <c r="J24" s="42">
        <f>SUM('17:31'!J24)</f>
        <v>0</v>
      </c>
      <c r="K24" s="42">
        <f>SUM('17:31'!K24)</f>
        <v>0</v>
      </c>
      <c r="L24" s="42">
        <f>SUM('17:31'!L24)</f>
        <v>0</v>
      </c>
      <c r="M24" s="42">
        <f>SUM('17:31'!M24)</f>
        <v>0</v>
      </c>
      <c r="N24" s="42">
        <f>SUM('17:31'!N24)</f>
        <v>0</v>
      </c>
      <c r="O24" s="42">
        <f>SUM('17:31'!O24)</f>
        <v>0</v>
      </c>
      <c r="P24" s="42">
        <f>SUM('17:31'!P24)</f>
        <v>0</v>
      </c>
      <c r="Q24" s="42">
        <f>SUM('17:31'!Q24)</f>
        <v>0</v>
      </c>
      <c r="R24" s="42">
        <f>SUM('17:31'!R24)</f>
        <v>0</v>
      </c>
      <c r="S24" s="42">
        <f>SUM('17:31'!S24)</f>
        <v>0</v>
      </c>
      <c r="T24" s="42">
        <f>SUM('17:31'!T24)</f>
        <v>0</v>
      </c>
      <c r="U24" s="42">
        <f>SUM('17:31'!U24)</f>
        <v>0</v>
      </c>
      <c r="V24" s="42">
        <f>SUM('17:31'!V24)</f>
        <v>0</v>
      </c>
      <c r="W24" s="42">
        <f>SUM('17:31'!W24)</f>
        <v>0</v>
      </c>
      <c r="X24" s="42">
        <f>SUM('17:31'!X24)</f>
        <v>0</v>
      </c>
      <c r="Y24" s="42">
        <f>SUM('17:31'!Y24)</f>
        <v>0</v>
      </c>
      <c r="Z24" s="42">
        <f>SUM('17:31'!Z24)</f>
        <v>0</v>
      </c>
      <c r="AA24" s="42">
        <f>SUM('17:31'!AA24)</f>
        <v>0</v>
      </c>
      <c r="AB24" s="42">
        <f>SUM('17:31'!AB24)</f>
        <v>0</v>
      </c>
      <c r="AC24" s="42">
        <f>SUM('17:31'!AC24)</f>
        <v>0</v>
      </c>
      <c r="AD24" s="42">
        <f>SUM('17:31'!AD24)</f>
        <v>0</v>
      </c>
      <c r="AE24" s="42">
        <f>SUM('17:31'!AE24)</f>
        <v>0</v>
      </c>
      <c r="AF24" s="42">
        <f>SUM('17:31'!AF24)</f>
        <v>0</v>
      </c>
      <c r="AG24" s="42">
        <f>SUM('17:31'!AG24)</f>
        <v>0</v>
      </c>
      <c r="AH24" s="42">
        <f>SUM('17:31'!AH24)</f>
        <v>0</v>
      </c>
      <c r="AI24" s="42">
        <f>SUM('17:31'!AI24)</f>
        <v>0</v>
      </c>
      <c r="AJ24" s="42">
        <f>SUM('17:31'!AJ24)</f>
        <v>0</v>
      </c>
      <c r="AK24" s="42">
        <f>SUM('17:31'!AK24)</f>
        <v>0</v>
      </c>
      <c r="AL24" s="42">
        <f>SUM('17:31'!AL24)</f>
        <v>0</v>
      </c>
      <c r="AM24" s="42">
        <f>SUM('17:31'!AM24)</f>
        <v>0</v>
      </c>
      <c r="AN24" s="42">
        <f>SUM('17:31'!AN24)</f>
        <v>0</v>
      </c>
    </row>
    <row r="25" spans="1:40" ht="25.5" customHeight="1" x14ac:dyDescent="0.25">
      <c r="A25" s="39"/>
      <c r="B25" s="40"/>
      <c r="C25" s="40"/>
      <c r="D25" s="40">
        <f>SUM('17:31'!D25)</f>
        <v>0</v>
      </c>
      <c r="E25" s="40"/>
      <c r="F25" s="40">
        <f t="shared" si="0"/>
        <v>0</v>
      </c>
      <c r="G25" s="40">
        <f>SUM('17:31'!G25)</f>
        <v>0</v>
      </c>
      <c r="H25" s="41">
        <f>SUM('17:31'!H25)</f>
        <v>0</v>
      </c>
      <c r="I25" s="41">
        <f>SUM('17:31'!I25)</f>
        <v>0</v>
      </c>
      <c r="J25" s="42">
        <f>SUM('17:31'!J25)</f>
        <v>0</v>
      </c>
      <c r="K25" s="42">
        <f>SUM('17:31'!K25)</f>
        <v>0</v>
      </c>
      <c r="L25" s="42">
        <f>SUM('17:31'!L25)</f>
        <v>0</v>
      </c>
      <c r="M25" s="42">
        <f>SUM('17:31'!M25)</f>
        <v>0</v>
      </c>
      <c r="N25" s="42">
        <f>SUM('17:31'!N25)</f>
        <v>0</v>
      </c>
      <c r="O25" s="42">
        <f>SUM('17:31'!O25)</f>
        <v>0</v>
      </c>
      <c r="P25" s="42">
        <f>SUM('17:31'!P25)</f>
        <v>0</v>
      </c>
      <c r="Q25" s="42">
        <f>SUM('17:31'!Q25)</f>
        <v>0</v>
      </c>
      <c r="R25" s="42">
        <f>SUM('17:31'!R25)</f>
        <v>0</v>
      </c>
      <c r="S25" s="42">
        <f>SUM('17:31'!S25)</f>
        <v>0</v>
      </c>
      <c r="T25" s="42">
        <f>SUM('17:31'!T25)</f>
        <v>0</v>
      </c>
      <c r="U25" s="42">
        <f>SUM('17:31'!U25)</f>
        <v>0</v>
      </c>
      <c r="V25" s="42">
        <f>SUM('17:31'!V25)</f>
        <v>0</v>
      </c>
      <c r="W25" s="42">
        <f>SUM('17:31'!W25)</f>
        <v>0</v>
      </c>
      <c r="X25" s="42">
        <f>SUM('17:31'!X25)</f>
        <v>0</v>
      </c>
      <c r="Y25" s="42">
        <f>SUM('17:31'!Y25)</f>
        <v>0</v>
      </c>
      <c r="Z25" s="42">
        <f>SUM('17:31'!Z25)</f>
        <v>0</v>
      </c>
      <c r="AA25" s="42">
        <f>SUM('17:31'!AA25)</f>
        <v>0</v>
      </c>
      <c r="AB25" s="42">
        <f>SUM('17:31'!AB25)</f>
        <v>0</v>
      </c>
      <c r="AC25" s="42">
        <f>SUM('17:31'!AC25)</f>
        <v>0</v>
      </c>
      <c r="AD25" s="42">
        <f>SUM('17:31'!AD25)</f>
        <v>0</v>
      </c>
      <c r="AE25" s="42">
        <f>SUM('17:31'!AE25)</f>
        <v>0</v>
      </c>
      <c r="AF25" s="42">
        <f>SUM('17:31'!AF25)</f>
        <v>0</v>
      </c>
      <c r="AG25" s="42">
        <f>SUM('17:31'!AG25)</f>
        <v>0</v>
      </c>
      <c r="AH25" s="42">
        <f>SUM('17:31'!AH25)</f>
        <v>0</v>
      </c>
      <c r="AI25" s="42">
        <f>SUM('17:31'!AI25)</f>
        <v>0</v>
      </c>
      <c r="AJ25" s="42">
        <f>SUM('17:31'!AJ25)</f>
        <v>0</v>
      </c>
      <c r="AK25" s="42">
        <f>SUM('17:31'!AK25)</f>
        <v>0</v>
      </c>
      <c r="AL25" s="42">
        <f>SUM('17:31'!AL25)</f>
        <v>0</v>
      </c>
      <c r="AM25" s="42">
        <f>SUM('17:31'!AM25)</f>
        <v>0</v>
      </c>
      <c r="AN25" s="42">
        <f>SUM('17:31'!AN25)</f>
        <v>0</v>
      </c>
    </row>
    <row r="26" spans="1:40" ht="25.5" customHeight="1" x14ac:dyDescent="0.25">
      <c r="A26" s="39"/>
      <c r="B26" s="40"/>
      <c r="C26" s="40"/>
      <c r="D26" s="40">
        <f>SUM('17:31'!D26)</f>
        <v>0</v>
      </c>
      <c r="E26" s="40"/>
      <c r="F26" s="40">
        <f t="shared" si="0"/>
        <v>0</v>
      </c>
      <c r="G26" s="40">
        <f>SUM('17:31'!G26)</f>
        <v>0</v>
      </c>
      <c r="H26" s="41">
        <f>SUM('17:31'!H26)</f>
        <v>0</v>
      </c>
      <c r="I26" s="41">
        <f>SUM('17:31'!I26)</f>
        <v>0</v>
      </c>
      <c r="J26" s="42">
        <f>SUM('17:31'!J26)</f>
        <v>0</v>
      </c>
      <c r="K26" s="42">
        <f>SUM('17:31'!K26)</f>
        <v>0</v>
      </c>
      <c r="L26" s="42">
        <f>SUM('17:31'!L26)</f>
        <v>0</v>
      </c>
      <c r="M26" s="42">
        <f>SUM('17:31'!M26)</f>
        <v>0</v>
      </c>
      <c r="N26" s="42">
        <f>SUM('17:31'!N26)</f>
        <v>0</v>
      </c>
      <c r="O26" s="42">
        <f>SUM('17:31'!O26)</f>
        <v>0</v>
      </c>
      <c r="P26" s="42">
        <f>SUM('17:31'!P26)</f>
        <v>0</v>
      </c>
      <c r="Q26" s="42">
        <f>SUM('17:31'!Q26)</f>
        <v>0</v>
      </c>
      <c r="R26" s="42">
        <f>SUM('17:31'!R26)</f>
        <v>0</v>
      </c>
      <c r="S26" s="42">
        <f>SUM('17:31'!S26)</f>
        <v>0</v>
      </c>
      <c r="T26" s="42">
        <f>SUM('17:31'!T26)</f>
        <v>0</v>
      </c>
      <c r="U26" s="42">
        <f>SUM('17:31'!U26)</f>
        <v>0</v>
      </c>
      <c r="V26" s="42">
        <f>SUM('17:31'!V26)</f>
        <v>0</v>
      </c>
      <c r="W26" s="42">
        <f>SUM('17:31'!W26)</f>
        <v>0</v>
      </c>
      <c r="X26" s="42">
        <f>SUM('17:31'!X26)</f>
        <v>0</v>
      </c>
      <c r="Y26" s="42">
        <f>SUM('17:31'!Y26)</f>
        <v>0</v>
      </c>
      <c r="Z26" s="42">
        <f>SUM('17:31'!Z26)</f>
        <v>0</v>
      </c>
      <c r="AA26" s="42">
        <f>SUM('17:31'!AA26)</f>
        <v>0</v>
      </c>
      <c r="AB26" s="42">
        <f>SUM('17:31'!AB26)</f>
        <v>0</v>
      </c>
      <c r="AC26" s="42">
        <f>SUM('17:31'!AC26)</f>
        <v>0</v>
      </c>
      <c r="AD26" s="42">
        <f>SUM('17:31'!AD26)</f>
        <v>0</v>
      </c>
      <c r="AE26" s="42">
        <f>SUM('17:31'!AE26)</f>
        <v>0</v>
      </c>
      <c r="AF26" s="42">
        <f>SUM('17:31'!AF26)</f>
        <v>0</v>
      </c>
      <c r="AG26" s="42">
        <f>SUM('17:31'!AG26)</f>
        <v>0</v>
      </c>
      <c r="AH26" s="42">
        <f>SUM('17:31'!AH26)</f>
        <v>0</v>
      </c>
      <c r="AI26" s="42">
        <f>SUM('17:31'!AI26)</f>
        <v>0</v>
      </c>
      <c r="AJ26" s="42">
        <f>SUM('17:31'!AJ26)</f>
        <v>0</v>
      </c>
      <c r="AK26" s="42">
        <f>SUM('17:31'!AK26)</f>
        <v>0</v>
      </c>
      <c r="AL26" s="42">
        <f>SUM('17:31'!AL26)</f>
        <v>0</v>
      </c>
      <c r="AM26" s="42">
        <f>SUM('17:31'!AM26)</f>
        <v>0</v>
      </c>
      <c r="AN26" s="42">
        <f>SUM('17:31'!AN26)</f>
        <v>0</v>
      </c>
    </row>
    <row r="27" spans="1:40" ht="25.5" customHeight="1" x14ac:dyDescent="0.25">
      <c r="A27" s="39"/>
      <c r="B27" s="40"/>
      <c r="C27" s="40"/>
      <c r="D27" s="40">
        <f>SUM('17:31'!D27)</f>
        <v>0</v>
      </c>
      <c r="E27" s="40"/>
      <c r="F27" s="40">
        <f t="shared" si="0"/>
        <v>0</v>
      </c>
      <c r="G27" s="40">
        <f>SUM('17:31'!G27)</f>
        <v>0</v>
      </c>
      <c r="H27" s="41">
        <f>SUM('17:31'!H27)</f>
        <v>0</v>
      </c>
      <c r="I27" s="41">
        <f>SUM('17:31'!I27)</f>
        <v>0</v>
      </c>
      <c r="J27" s="42">
        <f>SUM('17:31'!J27)</f>
        <v>0</v>
      </c>
      <c r="K27" s="42">
        <f>SUM('17:31'!K27)</f>
        <v>0</v>
      </c>
      <c r="L27" s="42">
        <f>SUM('17:31'!L27)</f>
        <v>0</v>
      </c>
      <c r="M27" s="42">
        <f>SUM('17:31'!M27)</f>
        <v>0</v>
      </c>
      <c r="N27" s="42">
        <f>SUM('17:31'!N27)</f>
        <v>0</v>
      </c>
      <c r="O27" s="42">
        <f>SUM('17:31'!O27)</f>
        <v>0</v>
      </c>
      <c r="P27" s="42">
        <f>SUM('17:31'!P27)</f>
        <v>0</v>
      </c>
      <c r="Q27" s="42">
        <f>SUM('17:31'!Q27)</f>
        <v>0</v>
      </c>
      <c r="R27" s="42">
        <f>SUM('17:31'!R27)</f>
        <v>0</v>
      </c>
      <c r="S27" s="42">
        <f>SUM('17:31'!S27)</f>
        <v>0</v>
      </c>
      <c r="T27" s="42">
        <f>SUM('17:31'!T27)</f>
        <v>0</v>
      </c>
      <c r="U27" s="42">
        <f>SUM('17:31'!U27)</f>
        <v>0</v>
      </c>
      <c r="V27" s="42">
        <f>SUM('17:31'!V27)</f>
        <v>0</v>
      </c>
      <c r="W27" s="42">
        <f>SUM('17:31'!W27)</f>
        <v>0</v>
      </c>
      <c r="X27" s="42">
        <f>SUM('17:31'!X27)</f>
        <v>0</v>
      </c>
      <c r="Y27" s="42">
        <f>SUM('17:31'!Y27)</f>
        <v>0</v>
      </c>
      <c r="Z27" s="42">
        <f>SUM('17:31'!Z27)</f>
        <v>0</v>
      </c>
      <c r="AA27" s="42">
        <f>SUM('17:31'!AA27)</f>
        <v>0</v>
      </c>
      <c r="AB27" s="42">
        <f>SUM('17:31'!AB27)</f>
        <v>0</v>
      </c>
      <c r="AC27" s="42">
        <f>SUM('17:31'!AC27)</f>
        <v>0</v>
      </c>
      <c r="AD27" s="42">
        <f>SUM('17:31'!AD27)</f>
        <v>0</v>
      </c>
      <c r="AE27" s="42">
        <f>SUM('17:31'!AE27)</f>
        <v>0</v>
      </c>
      <c r="AF27" s="42">
        <f>SUM('17:31'!AF27)</f>
        <v>0</v>
      </c>
      <c r="AG27" s="42">
        <f>SUM('17:31'!AG27)</f>
        <v>0</v>
      </c>
      <c r="AH27" s="42">
        <f>SUM('17:31'!AH27)</f>
        <v>0</v>
      </c>
      <c r="AI27" s="42">
        <f>SUM('17:31'!AI27)</f>
        <v>0</v>
      </c>
      <c r="AJ27" s="42">
        <f>SUM('17:31'!AJ27)</f>
        <v>0</v>
      </c>
      <c r="AK27" s="42">
        <f>SUM('17:31'!AK27)</f>
        <v>0</v>
      </c>
      <c r="AL27" s="42">
        <f>SUM('17:31'!AL27)</f>
        <v>0</v>
      </c>
      <c r="AM27" s="42">
        <f>SUM('17:31'!AM27)</f>
        <v>0</v>
      </c>
      <c r="AN27" s="42">
        <f>SUM('17:31'!AN27)</f>
        <v>0</v>
      </c>
    </row>
    <row r="28" spans="1:40" ht="25.5" customHeight="1" x14ac:dyDescent="0.25">
      <c r="A28" s="39"/>
      <c r="B28" s="40"/>
      <c r="C28" s="40"/>
      <c r="D28" s="40">
        <f>SUM('17:31'!D28)</f>
        <v>0</v>
      </c>
      <c r="E28" s="40"/>
      <c r="F28" s="40">
        <f t="shared" si="0"/>
        <v>0</v>
      </c>
      <c r="G28" s="40">
        <f>SUM('17:31'!G28)</f>
        <v>0</v>
      </c>
      <c r="H28" s="41">
        <f>SUM('17:31'!H28)</f>
        <v>0</v>
      </c>
      <c r="I28" s="41">
        <f>SUM('17:31'!I28)</f>
        <v>0</v>
      </c>
      <c r="J28" s="42">
        <f>SUM('17:31'!J28)</f>
        <v>0</v>
      </c>
      <c r="K28" s="42">
        <f>SUM('17:31'!K28)</f>
        <v>0</v>
      </c>
      <c r="L28" s="42">
        <f>SUM('17:31'!L28)</f>
        <v>0</v>
      </c>
      <c r="M28" s="42">
        <f>SUM('17:31'!M28)</f>
        <v>0</v>
      </c>
      <c r="N28" s="42">
        <f>SUM('17:31'!N28)</f>
        <v>0</v>
      </c>
      <c r="O28" s="42">
        <f>SUM('17:31'!O28)</f>
        <v>0</v>
      </c>
      <c r="P28" s="42">
        <f>SUM('17:31'!P28)</f>
        <v>0</v>
      </c>
      <c r="Q28" s="42">
        <f>SUM('17:31'!Q28)</f>
        <v>0</v>
      </c>
      <c r="R28" s="42">
        <f>SUM('17:31'!R28)</f>
        <v>0</v>
      </c>
      <c r="S28" s="42">
        <f>SUM('17:31'!S28)</f>
        <v>0</v>
      </c>
      <c r="T28" s="42">
        <f>SUM('17:31'!T28)</f>
        <v>0</v>
      </c>
      <c r="U28" s="42">
        <f>SUM('17:31'!U28)</f>
        <v>0</v>
      </c>
      <c r="V28" s="42">
        <f>SUM('17:31'!V28)</f>
        <v>0</v>
      </c>
      <c r="W28" s="42">
        <f>SUM('17:31'!W28)</f>
        <v>0</v>
      </c>
      <c r="X28" s="42">
        <f>SUM('17:31'!X28)</f>
        <v>0</v>
      </c>
      <c r="Y28" s="42">
        <f>SUM('17:31'!Y28)</f>
        <v>0</v>
      </c>
      <c r="Z28" s="42">
        <f>SUM('17:31'!Z28)</f>
        <v>0</v>
      </c>
      <c r="AA28" s="42">
        <f>SUM('17:31'!AA28)</f>
        <v>0</v>
      </c>
      <c r="AB28" s="42">
        <f>SUM('17:31'!AB28)</f>
        <v>0</v>
      </c>
      <c r="AC28" s="42">
        <f>SUM('17:31'!AC28)</f>
        <v>0</v>
      </c>
      <c r="AD28" s="42">
        <f>SUM('17:31'!AD28)</f>
        <v>0</v>
      </c>
      <c r="AE28" s="42">
        <f>SUM('17:31'!AE28)</f>
        <v>0</v>
      </c>
      <c r="AF28" s="42">
        <f>SUM('17:31'!AF28)</f>
        <v>0</v>
      </c>
      <c r="AG28" s="42">
        <f>SUM('17:31'!AG28)</f>
        <v>0</v>
      </c>
      <c r="AH28" s="42">
        <f>SUM('17:31'!AH28)</f>
        <v>0</v>
      </c>
      <c r="AI28" s="42">
        <f>SUM('17:31'!AI28)</f>
        <v>0</v>
      </c>
      <c r="AJ28" s="42">
        <f>SUM('17:31'!AJ28)</f>
        <v>0</v>
      </c>
      <c r="AK28" s="42">
        <f>SUM('17:31'!AK28)</f>
        <v>0</v>
      </c>
      <c r="AL28" s="42">
        <f>SUM('17:31'!AL28)</f>
        <v>0</v>
      </c>
      <c r="AM28" s="42">
        <f>SUM('17:31'!AM28)</f>
        <v>0</v>
      </c>
      <c r="AN28" s="42">
        <f>SUM('17:31'!AN28)</f>
        <v>0</v>
      </c>
    </row>
    <row r="29" spans="1:40" ht="25.5" customHeight="1" x14ac:dyDescent="0.25">
      <c r="A29" s="39"/>
      <c r="B29" s="40"/>
      <c r="C29" s="40"/>
      <c r="D29" s="40">
        <f>SUM('17:31'!D29)</f>
        <v>0</v>
      </c>
      <c r="E29" s="40"/>
      <c r="F29" s="40">
        <f t="shared" si="0"/>
        <v>0</v>
      </c>
      <c r="G29" s="40">
        <f>SUM('17:31'!G29)</f>
        <v>0</v>
      </c>
      <c r="H29" s="41">
        <f>SUM('17:31'!H29)</f>
        <v>0</v>
      </c>
      <c r="I29" s="41">
        <f>SUM('17:31'!I29)</f>
        <v>0</v>
      </c>
      <c r="J29" s="42">
        <f>SUM('17:31'!J29)</f>
        <v>0</v>
      </c>
      <c r="K29" s="42">
        <f>SUM('17:31'!K29)</f>
        <v>0</v>
      </c>
      <c r="L29" s="42">
        <f>SUM('17:31'!L29)</f>
        <v>0</v>
      </c>
      <c r="M29" s="42">
        <f>SUM('17:31'!M29)</f>
        <v>0</v>
      </c>
      <c r="N29" s="42">
        <f>SUM('17:31'!N29)</f>
        <v>0</v>
      </c>
      <c r="O29" s="42">
        <f>SUM('17:31'!O29)</f>
        <v>0</v>
      </c>
      <c r="P29" s="42">
        <f>SUM('17:31'!P29)</f>
        <v>0</v>
      </c>
      <c r="Q29" s="42">
        <f>SUM('17:31'!Q29)</f>
        <v>0</v>
      </c>
      <c r="R29" s="42">
        <f>SUM('17:31'!R29)</f>
        <v>0</v>
      </c>
      <c r="S29" s="42">
        <f>SUM('17:31'!S29)</f>
        <v>0</v>
      </c>
      <c r="T29" s="42">
        <f>SUM('17:31'!T29)</f>
        <v>0</v>
      </c>
      <c r="U29" s="42">
        <f>SUM('17:31'!U29)</f>
        <v>0</v>
      </c>
      <c r="V29" s="42">
        <f>SUM('17:31'!V29)</f>
        <v>0</v>
      </c>
      <c r="W29" s="42">
        <f>SUM('17:31'!W29)</f>
        <v>0</v>
      </c>
      <c r="X29" s="42">
        <f>SUM('17:31'!X29)</f>
        <v>0</v>
      </c>
      <c r="Y29" s="42">
        <f>SUM('17:31'!Y29)</f>
        <v>0</v>
      </c>
      <c r="Z29" s="42">
        <f>SUM('17:31'!Z29)</f>
        <v>0</v>
      </c>
      <c r="AA29" s="42">
        <f>SUM('17:31'!AA29)</f>
        <v>0</v>
      </c>
      <c r="AB29" s="42">
        <f>SUM('17:31'!AB29)</f>
        <v>0</v>
      </c>
      <c r="AC29" s="42">
        <f>SUM('17:31'!AC29)</f>
        <v>0</v>
      </c>
      <c r="AD29" s="42">
        <f>SUM('17:31'!AD29)</f>
        <v>0</v>
      </c>
      <c r="AE29" s="42">
        <f>SUM('17:31'!AE29)</f>
        <v>0</v>
      </c>
      <c r="AF29" s="42">
        <f>SUM('17:31'!AF29)</f>
        <v>0</v>
      </c>
      <c r="AG29" s="42">
        <f>SUM('17:31'!AG29)</f>
        <v>0</v>
      </c>
      <c r="AH29" s="42">
        <f>SUM('17:31'!AH29)</f>
        <v>0</v>
      </c>
      <c r="AI29" s="42">
        <f>SUM('17:31'!AI29)</f>
        <v>0</v>
      </c>
      <c r="AJ29" s="42">
        <f>SUM('17:31'!AJ29)</f>
        <v>0</v>
      </c>
      <c r="AK29" s="42">
        <f>SUM('17:31'!AK29)</f>
        <v>0</v>
      </c>
      <c r="AL29" s="42">
        <f>SUM('17:31'!AL29)</f>
        <v>0</v>
      </c>
      <c r="AM29" s="42">
        <f>SUM('17:31'!AM29)</f>
        <v>0</v>
      </c>
      <c r="AN29" s="42">
        <f>SUM('17:31'!AN29)</f>
        <v>0</v>
      </c>
    </row>
    <row r="30" spans="1:40" ht="25.5" customHeight="1" x14ac:dyDescent="0.25">
      <c r="A30" s="39"/>
      <c r="B30" s="40"/>
      <c r="C30" s="40"/>
      <c r="D30" s="40">
        <f>SUM('17:31'!D30)</f>
        <v>0</v>
      </c>
      <c r="E30" s="40"/>
      <c r="F30" s="40">
        <f t="shared" si="0"/>
        <v>0</v>
      </c>
      <c r="G30" s="40">
        <f>SUM('17:31'!G30)</f>
        <v>0</v>
      </c>
      <c r="H30" s="41">
        <f>SUM('17:31'!H30)</f>
        <v>0</v>
      </c>
      <c r="I30" s="41">
        <f>SUM('17:31'!I30)</f>
        <v>0</v>
      </c>
      <c r="J30" s="42">
        <f>SUM('17:31'!J30)</f>
        <v>0</v>
      </c>
      <c r="K30" s="42">
        <f>SUM('17:31'!K30)</f>
        <v>0</v>
      </c>
      <c r="L30" s="42">
        <f>SUM('17:31'!L30)</f>
        <v>0</v>
      </c>
      <c r="M30" s="42">
        <f>SUM('17:31'!M30)</f>
        <v>0</v>
      </c>
      <c r="N30" s="42">
        <f>SUM('17:31'!N30)</f>
        <v>0</v>
      </c>
      <c r="O30" s="42">
        <f>SUM('17:31'!O30)</f>
        <v>0</v>
      </c>
      <c r="P30" s="42">
        <f>SUM('17:31'!P30)</f>
        <v>0</v>
      </c>
      <c r="Q30" s="42">
        <f>SUM('17:31'!Q30)</f>
        <v>0</v>
      </c>
      <c r="R30" s="42">
        <f>SUM('17:31'!R30)</f>
        <v>0</v>
      </c>
      <c r="S30" s="42">
        <f>SUM('17:31'!S30)</f>
        <v>0</v>
      </c>
      <c r="T30" s="42">
        <f>SUM('17:31'!T30)</f>
        <v>0</v>
      </c>
      <c r="U30" s="42">
        <f>SUM('17:31'!U30)</f>
        <v>0</v>
      </c>
      <c r="V30" s="42">
        <f>SUM('17:31'!V30)</f>
        <v>0</v>
      </c>
      <c r="W30" s="42">
        <f>SUM('17:31'!W30)</f>
        <v>0</v>
      </c>
      <c r="X30" s="42">
        <f>SUM('17:31'!X30)</f>
        <v>0</v>
      </c>
      <c r="Y30" s="42">
        <f>SUM('17:31'!Y30)</f>
        <v>0</v>
      </c>
      <c r="Z30" s="42">
        <f>SUM('17:31'!Z30)</f>
        <v>0</v>
      </c>
      <c r="AA30" s="42">
        <f>SUM('17:31'!AA30)</f>
        <v>0</v>
      </c>
      <c r="AB30" s="42">
        <f>SUM('17:31'!AB30)</f>
        <v>0</v>
      </c>
      <c r="AC30" s="42">
        <f>SUM('17:31'!AC30)</f>
        <v>0</v>
      </c>
      <c r="AD30" s="42">
        <f>SUM('17:31'!AD30)</f>
        <v>0</v>
      </c>
      <c r="AE30" s="42">
        <f>SUM('17:31'!AE30)</f>
        <v>0</v>
      </c>
      <c r="AF30" s="42">
        <f>SUM('17:31'!AF30)</f>
        <v>0</v>
      </c>
      <c r="AG30" s="42">
        <f>SUM('17:31'!AG30)</f>
        <v>0</v>
      </c>
      <c r="AH30" s="42">
        <f>SUM('17:31'!AH30)</f>
        <v>0</v>
      </c>
      <c r="AI30" s="42">
        <f>SUM('17:31'!AI30)</f>
        <v>0</v>
      </c>
      <c r="AJ30" s="42">
        <f>SUM('17:31'!AJ30)</f>
        <v>0</v>
      </c>
      <c r="AK30" s="42">
        <f>SUM('17:31'!AK30)</f>
        <v>0</v>
      </c>
      <c r="AL30" s="42">
        <f>SUM('17:31'!AL30)</f>
        <v>0</v>
      </c>
      <c r="AM30" s="42">
        <f>SUM('17:31'!AM30)</f>
        <v>0</v>
      </c>
      <c r="AN30" s="42">
        <f>SUM('17:31'!AN30)</f>
        <v>0</v>
      </c>
    </row>
    <row r="31" spans="1:40" ht="25.5" customHeight="1" x14ac:dyDescent="0.25">
      <c r="A31" s="39"/>
      <c r="B31" s="40"/>
      <c r="C31" s="40"/>
      <c r="D31" s="40">
        <f>SUM('17:31'!D31)</f>
        <v>0</v>
      </c>
      <c r="E31" s="40"/>
      <c r="F31" s="40">
        <f t="shared" si="0"/>
        <v>0</v>
      </c>
      <c r="G31" s="40">
        <f>SUM('17:31'!G31)</f>
        <v>0</v>
      </c>
      <c r="H31" s="41">
        <f>SUM('17:31'!H31)</f>
        <v>0</v>
      </c>
      <c r="I31" s="41">
        <f>SUM('17:31'!I31)</f>
        <v>0</v>
      </c>
      <c r="J31" s="42">
        <f>SUM('17:31'!J31)</f>
        <v>0</v>
      </c>
      <c r="K31" s="42">
        <f>SUM('17:31'!K31)</f>
        <v>0</v>
      </c>
      <c r="L31" s="42">
        <f>SUM('17:31'!L31)</f>
        <v>0</v>
      </c>
      <c r="M31" s="42">
        <f>SUM('17:31'!M31)</f>
        <v>0</v>
      </c>
      <c r="N31" s="42">
        <f>SUM('17:31'!N31)</f>
        <v>0</v>
      </c>
      <c r="O31" s="42">
        <f>SUM('17:31'!O31)</f>
        <v>0</v>
      </c>
      <c r="P31" s="42">
        <f>SUM('17:31'!P31)</f>
        <v>0</v>
      </c>
      <c r="Q31" s="42">
        <f>SUM('17:31'!Q31)</f>
        <v>0</v>
      </c>
      <c r="R31" s="42">
        <f>SUM('17:31'!R31)</f>
        <v>0</v>
      </c>
      <c r="S31" s="42">
        <f>SUM('17:31'!S31)</f>
        <v>0</v>
      </c>
      <c r="T31" s="42">
        <f>SUM('17:31'!T31)</f>
        <v>0</v>
      </c>
      <c r="U31" s="42">
        <f>SUM('17:31'!U31)</f>
        <v>0</v>
      </c>
      <c r="V31" s="42">
        <f>SUM('17:31'!V31)</f>
        <v>0</v>
      </c>
      <c r="W31" s="42">
        <f>SUM('17:31'!W31)</f>
        <v>0</v>
      </c>
      <c r="X31" s="42">
        <f>SUM('17:31'!X31)</f>
        <v>0</v>
      </c>
      <c r="Y31" s="42">
        <f>SUM('17:31'!Y31)</f>
        <v>0</v>
      </c>
      <c r="Z31" s="42">
        <f>SUM('17:31'!Z31)</f>
        <v>0</v>
      </c>
      <c r="AA31" s="42">
        <f>SUM('17:31'!AA31)</f>
        <v>0</v>
      </c>
      <c r="AB31" s="42">
        <f>SUM('17:31'!AB31)</f>
        <v>0</v>
      </c>
      <c r="AC31" s="42">
        <f>SUM('17:31'!AC31)</f>
        <v>0</v>
      </c>
      <c r="AD31" s="42">
        <f>SUM('17:31'!AD31)</f>
        <v>0</v>
      </c>
      <c r="AE31" s="42">
        <f>SUM('17:31'!AE31)</f>
        <v>0</v>
      </c>
      <c r="AF31" s="42">
        <f>SUM('17:31'!AF31)</f>
        <v>0</v>
      </c>
      <c r="AG31" s="42">
        <f>SUM('17:31'!AG31)</f>
        <v>0</v>
      </c>
      <c r="AH31" s="42">
        <f>SUM('17:31'!AH31)</f>
        <v>0</v>
      </c>
      <c r="AI31" s="42">
        <f>SUM('17:31'!AI31)</f>
        <v>0</v>
      </c>
      <c r="AJ31" s="42">
        <f>SUM('17:31'!AJ31)</f>
        <v>0</v>
      </c>
      <c r="AK31" s="42">
        <f>SUM('17:31'!AK31)</f>
        <v>0</v>
      </c>
      <c r="AL31" s="42">
        <f>SUM('17:31'!AL31)</f>
        <v>0</v>
      </c>
      <c r="AM31" s="42">
        <f>SUM('17:31'!AM31)</f>
        <v>0</v>
      </c>
      <c r="AN31" s="42">
        <f>SUM('17:31'!AN31)</f>
        <v>0</v>
      </c>
    </row>
    <row r="32" spans="1:40" ht="25.5" customHeight="1" x14ac:dyDescent="0.25">
      <c r="A32" s="39"/>
      <c r="B32" s="40"/>
      <c r="C32" s="40"/>
      <c r="D32" s="40">
        <f>SUM('17:31'!D32)</f>
        <v>0</v>
      </c>
      <c r="E32" s="40"/>
      <c r="F32" s="40">
        <f t="shared" si="0"/>
        <v>0</v>
      </c>
      <c r="G32" s="40">
        <f>SUM('17:31'!G32)</f>
        <v>0</v>
      </c>
      <c r="H32" s="41">
        <f>SUM('17:31'!H32)</f>
        <v>0</v>
      </c>
      <c r="I32" s="41">
        <f>SUM('17:31'!I32)</f>
        <v>0</v>
      </c>
      <c r="J32" s="42">
        <f>SUM('17:31'!J32)</f>
        <v>0</v>
      </c>
      <c r="K32" s="42">
        <f>SUM('17:31'!K32)</f>
        <v>0</v>
      </c>
      <c r="L32" s="42">
        <f>SUM('17:31'!L32)</f>
        <v>0</v>
      </c>
      <c r="M32" s="42">
        <f>SUM('17:31'!M32)</f>
        <v>0</v>
      </c>
      <c r="N32" s="42">
        <f>SUM('17:31'!N32)</f>
        <v>0</v>
      </c>
      <c r="O32" s="42">
        <f>SUM('17:31'!O32)</f>
        <v>0</v>
      </c>
      <c r="P32" s="42">
        <f>SUM('17:31'!P32)</f>
        <v>0</v>
      </c>
      <c r="Q32" s="42">
        <f>SUM('17:31'!Q32)</f>
        <v>0</v>
      </c>
      <c r="R32" s="42">
        <f>SUM('17:31'!R32)</f>
        <v>0</v>
      </c>
      <c r="S32" s="42">
        <f>SUM('17:31'!S32)</f>
        <v>0</v>
      </c>
      <c r="T32" s="42">
        <f>SUM('17:31'!T32)</f>
        <v>0</v>
      </c>
      <c r="U32" s="42">
        <f>SUM('17:31'!U32)</f>
        <v>0</v>
      </c>
      <c r="V32" s="42">
        <f>SUM('17:31'!V32)</f>
        <v>0</v>
      </c>
      <c r="W32" s="42">
        <f>SUM('17:31'!W32)</f>
        <v>0</v>
      </c>
      <c r="X32" s="42">
        <f>SUM('17:31'!X32)</f>
        <v>0</v>
      </c>
      <c r="Y32" s="42">
        <f>SUM('17:31'!Y32)</f>
        <v>0</v>
      </c>
      <c r="Z32" s="42">
        <f>SUM('17:31'!Z32)</f>
        <v>0</v>
      </c>
      <c r="AA32" s="42">
        <f>SUM('17:31'!AA32)</f>
        <v>0</v>
      </c>
      <c r="AB32" s="42">
        <f>SUM('17:31'!AB32)</f>
        <v>0</v>
      </c>
      <c r="AC32" s="42">
        <f>SUM('17:31'!AC32)</f>
        <v>0</v>
      </c>
      <c r="AD32" s="42">
        <f>SUM('17:31'!AD32)</f>
        <v>0</v>
      </c>
      <c r="AE32" s="42">
        <f>SUM('17:31'!AE32)</f>
        <v>0</v>
      </c>
      <c r="AF32" s="42">
        <f>SUM('17:31'!AF32)</f>
        <v>0</v>
      </c>
      <c r="AG32" s="42">
        <f>SUM('17:31'!AG32)</f>
        <v>0</v>
      </c>
      <c r="AH32" s="42">
        <f>SUM('17:31'!AH32)</f>
        <v>0</v>
      </c>
      <c r="AI32" s="42">
        <f>SUM('17:31'!AI32)</f>
        <v>0</v>
      </c>
      <c r="AJ32" s="42">
        <f>SUM('17:31'!AJ32)</f>
        <v>0</v>
      </c>
      <c r="AK32" s="42">
        <f>SUM('17:31'!AK32)</f>
        <v>0</v>
      </c>
      <c r="AL32" s="42">
        <f>SUM('17:31'!AL32)</f>
        <v>0</v>
      </c>
      <c r="AM32" s="42">
        <f>SUM('17:31'!AM32)</f>
        <v>0</v>
      </c>
      <c r="AN32" s="42">
        <f>SUM('17:31'!AN32)</f>
        <v>0</v>
      </c>
    </row>
    <row r="33" spans="1:40" ht="25.5" customHeight="1" x14ac:dyDescent="0.25">
      <c r="A33" s="39"/>
      <c r="B33" s="40"/>
      <c r="C33" s="40"/>
      <c r="D33" s="40">
        <f>SUM('17:31'!D33)</f>
        <v>0</v>
      </c>
      <c r="E33" s="40"/>
      <c r="F33" s="40">
        <f t="shared" si="0"/>
        <v>0</v>
      </c>
      <c r="G33" s="40">
        <f>SUM('17:31'!G33)</f>
        <v>0</v>
      </c>
      <c r="H33" s="41">
        <f>SUM('17:31'!H33)</f>
        <v>0</v>
      </c>
      <c r="I33" s="41">
        <f>SUM('17:31'!I33)</f>
        <v>0</v>
      </c>
      <c r="J33" s="42">
        <f>SUM('17:31'!J33)</f>
        <v>0</v>
      </c>
      <c r="K33" s="42">
        <f>SUM('17:31'!K33)</f>
        <v>0</v>
      </c>
      <c r="L33" s="42">
        <f>SUM('17:31'!L33)</f>
        <v>0</v>
      </c>
      <c r="M33" s="42">
        <f>SUM('17:31'!M33)</f>
        <v>0</v>
      </c>
      <c r="N33" s="42">
        <f>SUM('17:31'!N33)</f>
        <v>0</v>
      </c>
      <c r="O33" s="42">
        <f>SUM('17:31'!O33)</f>
        <v>0</v>
      </c>
      <c r="P33" s="42">
        <f>SUM('17:31'!P33)</f>
        <v>0</v>
      </c>
      <c r="Q33" s="42">
        <f>SUM('17:31'!Q33)</f>
        <v>0</v>
      </c>
      <c r="R33" s="42">
        <f>SUM('17:31'!R33)</f>
        <v>0</v>
      </c>
      <c r="S33" s="42">
        <f>SUM('17:31'!S33)</f>
        <v>0</v>
      </c>
      <c r="T33" s="42">
        <f>SUM('17:31'!T33)</f>
        <v>0</v>
      </c>
      <c r="U33" s="42">
        <f>SUM('17:31'!U33)</f>
        <v>0</v>
      </c>
      <c r="V33" s="42">
        <f>SUM('17:31'!V33)</f>
        <v>0</v>
      </c>
      <c r="W33" s="42">
        <f>SUM('17:31'!W33)</f>
        <v>0</v>
      </c>
      <c r="X33" s="42">
        <f>SUM('17:31'!X33)</f>
        <v>0</v>
      </c>
      <c r="Y33" s="42">
        <f>SUM('17:31'!Y33)</f>
        <v>0</v>
      </c>
      <c r="Z33" s="42">
        <f>SUM('17:31'!Z33)</f>
        <v>0</v>
      </c>
      <c r="AA33" s="42">
        <f>SUM('17:31'!AA33)</f>
        <v>0</v>
      </c>
      <c r="AB33" s="42">
        <f>SUM('17:31'!AB33)</f>
        <v>0</v>
      </c>
      <c r="AC33" s="42">
        <f>SUM('17:31'!AC33)</f>
        <v>0</v>
      </c>
      <c r="AD33" s="42">
        <f>SUM('17:31'!AD33)</f>
        <v>0</v>
      </c>
      <c r="AE33" s="42">
        <f>SUM('17:31'!AE33)</f>
        <v>0</v>
      </c>
      <c r="AF33" s="42">
        <f>SUM('17:31'!AF33)</f>
        <v>0</v>
      </c>
      <c r="AG33" s="42">
        <f>SUM('17:31'!AG33)</f>
        <v>0</v>
      </c>
      <c r="AH33" s="42">
        <f>SUM('17:31'!AH33)</f>
        <v>0</v>
      </c>
      <c r="AI33" s="42">
        <f>SUM('17:31'!AI33)</f>
        <v>0</v>
      </c>
      <c r="AJ33" s="42">
        <f>SUM('17:31'!AJ33)</f>
        <v>0</v>
      </c>
      <c r="AK33" s="42">
        <f>SUM('17:31'!AK33)</f>
        <v>0</v>
      </c>
      <c r="AL33" s="42">
        <f>SUM('17:31'!AL33)</f>
        <v>0</v>
      </c>
      <c r="AM33" s="42">
        <f>SUM('17:31'!AM33)</f>
        <v>0</v>
      </c>
      <c r="AN33" s="42">
        <f>SUM('17:31'!AN33)</f>
        <v>0</v>
      </c>
    </row>
    <row r="34" spans="1:40" ht="25.5" customHeight="1" x14ac:dyDescent="0.25">
      <c r="A34" s="39"/>
      <c r="B34" s="40"/>
      <c r="C34" s="40"/>
      <c r="D34" s="40">
        <f>SUM('17:31'!D34)</f>
        <v>0</v>
      </c>
      <c r="E34" s="40"/>
      <c r="F34" s="40">
        <f t="shared" si="0"/>
        <v>0</v>
      </c>
      <c r="G34" s="40">
        <f>SUM('17:31'!G34)</f>
        <v>0</v>
      </c>
      <c r="H34" s="41">
        <f>SUM('17:31'!H34)</f>
        <v>0</v>
      </c>
      <c r="I34" s="41">
        <f>SUM('17:31'!I34)</f>
        <v>0</v>
      </c>
      <c r="J34" s="42">
        <f>SUM('17:31'!J34)</f>
        <v>0</v>
      </c>
      <c r="K34" s="42">
        <f>SUM('17:31'!K34)</f>
        <v>0</v>
      </c>
      <c r="L34" s="42">
        <f>SUM('17:31'!L34)</f>
        <v>0</v>
      </c>
      <c r="M34" s="42">
        <f>SUM('17:31'!M34)</f>
        <v>0</v>
      </c>
      <c r="N34" s="42">
        <f>SUM('17:31'!N34)</f>
        <v>0</v>
      </c>
      <c r="O34" s="42">
        <f>SUM('17:31'!O34)</f>
        <v>0</v>
      </c>
      <c r="P34" s="42">
        <f>SUM('17:31'!P34)</f>
        <v>0</v>
      </c>
      <c r="Q34" s="42">
        <f>SUM('17:31'!Q34)</f>
        <v>0</v>
      </c>
      <c r="R34" s="42">
        <f>SUM('17:31'!R34)</f>
        <v>0</v>
      </c>
      <c r="S34" s="42">
        <f>SUM('17:31'!S34)</f>
        <v>0</v>
      </c>
      <c r="T34" s="42">
        <f>SUM('17:31'!T34)</f>
        <v>0</v>
      </c>
      <c r="U34" s="42">
        <f>SUM('17:31'!U34)</f>
        <v>0</v>
      </c>
      <c r="V34" s="42">
        <f>SUM('17:31'!V34)</f>
        <v>0</v>
      </c>
      <c r="W34" s="42">
        <f>SUM('17:31'!W34)</f>
        <v>0</v>
      </c>
      <c r="X34" s="42">
        <f>SUM('17:31'!X34)</f>
        <v>0</v>
      </c>
      <c r="Y34" s="42">
        <f>SUM('17:31'!Y34)</f>
        <v>0</v>
      </c>
      <c r="Z34" s="42">
        <f>SUM('17:31'!Z34)</f>
        <v>0</v>
      </c>
      <c r="AA34" s="42">
        <f>SUM('17:31'!AA34)</f>
        <v>0</v>
      </c>
      <c r="AB34" s="42">
        <f>SUM('17:31'!AB34)</f>
        <v>0</v>
      </c>
      <c r="AC34" s="42">
        <f>SUM('17:31'!AC34)</f>
        <v>0</v>
      </c>
      <c r="AD34" s="42">
        <f>SUM('17:31'!AD34)</f>
        <v>0</v>
      </c>
      <c r="AE34" s="42">
        <f>SUM('17:31'!AE34)</f>
        <v>0</v>
      </c>
      <c r="AF34" s="42">
        <f>SUM('17:31'!AF34)</f>
        <v>0</v>
      </c>
      <c r="AG34" s="42">
        <f>SUM('17:31'!AG34)</f>
        <v>0</v>
      </c>
      <c r="AH34" s="42">
        <f>SUM('17:31'!AH34)</f>
        <v>0</v>
      </c>
      <c r="AI34" s="42">
        <f>SUM('17:31'!AI34)</f>
        <v>0</v>
      </c>
      <c r="AJ34" s="42">
        <f>SUM('17:31'!AJ34)</f>
        <v>0</v>
      </c>
      <c r="AK34" s="42">
        <f>SUM('17:31'!AK34)</f>
        <v>0</v>
      </c>
      <c r="AL34" s="42">
        <f>SUM('17:31'!AL34)</f>
        <v>0</v>
      </c>
      <c r="AM34" s="42">
        <f>SUM('17:31'!AM34)</f>
        <v>0</v>
      </c>
      <c r="AN34" s="42">
        <f>SUM('17:31'!AN34)</f>
        <v>0</v>
      </c>
    </row>
    <row r="35" spans="1:40" ht="25.5" customHeight="1" x14ac:dyDescent="0.25">
      <c r="A35" s="39"/>
      <c r="B35" s="40"/>
      <c r="C35" s="40"/>
      <c r="D35" s="40">
        <f>SUM('17:31'!D35)</f>
        <v>0</v>
      </c>
      <c r="E35" s="40"/>
      <c r="F35" s="40">
        <f t="shared" si="0"/>
        <v>0</v>
      </c>
      <c r="G35" s="40">
        <f>SUM('17:31'!G35)</f>
        <v>0</v>
      </c>
      <c r="H35" s="41">
        <f>SUM('17:31'!H35)</f>
        <v>0</v>
      </c>
      <c r="I35" s="41">
        <f>SUM('17:31'!I35)</f>
        <v>0</v>
      </c>
      <c r="J35" s="42">
        <f>SUM('17:31'!J35)</f>
        <v>0</v>
      </c>
      <c r="K35" s="42">
        <f>SUM('17:31'!K35)</f>
        <v>0</v>
      </c>
      <c r="L35" s="42">
        <f>SUM('17:31'!L35)</f>
        <v>0</v>
      </c>
      <c r="M35" s="42">
        <f>SUM('17:31'!M35)</f>
        <v>0</v>
      </c>
      <c r="N35" s="42">
        <f>SUM('17:31'!N35)</f>
        <v>0</v>
      </c>
      <c r="O35" s="42">
        <f>SUM('17:31'!O35)</f>
        <v>0</v>
      </c>
      <c r="P35" s="42">
        <f>SUM('17:31'!P35)</f>
        <v>0</v>
      </c>
      <c r="Q35" s="42">
        <f>SUM('17:31'!Q35)</f>
        <v>0</v>
      </c>
      <c r="R35" s="42">
        <f>SUM('17:31'!R35)</f>
        <v>0</v>
      </c>
      <c r="S35" s="42">
        <f>SUM('17:31'!S35)</f>
        <v>0</v>
      </c>
      <c r="T35" s="42">
        <f>SUM('17:31'!T35)</f>
        <v>0</v>
      </c>
      <c r="U35" s="42">
        <f>SUM('17:31'!U35)</f>
        <v>0</v>
      </c>
      <c r="V35" s="42">
        <f>SUM('17:31'!V35)</f>
        <v>0</v>
      </c>
      <c r="W35" s="42">
        <f>SUM('17:31'!W35)</f>
        <v>0</v>
      </c>
      <c r="X35" s="42">
        <f>SUM('17:31'!X35)</f>
        <v>0</v>
      </c>
      <c r="Y35" s="42">
        <f>SUM('17:31'!Y35)</f>
        <v>0</v>
      </c>
      <c r="Z35" s="42">
        <f>SUM('17:31'!Z35)</f>
        <v>0</v>
      </c>
      <c r="AA35" s="42">
        <f>SUM('17:31'!AA35)</f>
        <v>0</v>
      </c>
      <c r="AB35" s="42">
        <f>SUM('17:31'!AB35)</f>
        <v>0</v>
      </c>
      <c r="AC35" s="42">
        <f>SUM('17:31'!AC35)</f>
        <v>0</v>
      </c>
      <c r="AD35" s="42">
        <f>SUM('17:31'!AD35)</f>
        <v>0</v>
      </c>
      <c r="AE35" s="42">
        <f>SUM('17:31'!AE35)</f>
        <v>0</v>
      </c>
      <c r="AF35" s="42">
        <f>SUM('17:31'!AF35)</f>
        <v>0</v>
      </c>
      <c r="AG35" s="42">
        <f>SUM('17:31'!AG35)</f>
        <v>0</v>
      </c>
      <c r="AH35" s="42">
        <f>SUM('17:31'!AH35)</f>
        <v>0</v>
      </c>
      <c r="AI35" s="42">
        <f>SUM('17:31'!AI35)</f>
        <v>0</v>
      </c>
      <c r="AJ35" s="42">
        <f>SUM('17:31'!AJ35)</f>
        <v>0</v>
      </c>
      <c r="AK35" s="42">
        <f>SUM('17:31'!AK35)</f>
        <v>0</v>
      </c>
      <c r="AL35" s="42">
        <f>SUM('17:31'!AL35)</f>
        <v>0</v>
      </c>
      <c r="AM35" s="42">
        <f>SUM('17:31'!AM35)</f>
        <v>0</v>
      </c>
      <c r="AN35" s="42">
        <f>SUM('17:31'!AN35)</f>
        <v>0</v>
      </c>
    </row>
    <row r="36" spans="1:40" ht="25.5" customHeight="1" x14ac:dyDescent="0.25">
      <c r="A36" s="39"/>
      <c r="B36" s="40"/>
      <c r="C36" s="40"/>
      <c r="D36" s="40">
        <f>SUM('17:31'!D36)</f>
        <v>0</v>
      </c>
      <c r="E36" s="40"/>
      <c r="F36" s="40">
        <f t="shared" si="0"/>
        <v>0</v>
      </c>
      <c r="G36" s="40">
        <f>SUM('17:31'!G36)</f>
        <v>0</v>
      </c>
      <c r="H36" s="41">
        <f>SUM('17:31'!H36)</f>
        <v>0</v>
      </c>
      <c r="I36" s="41">
        <f>SUM('17:31'!I36)</f>
        <v>0</v>
      </c>
      <c r="J36" s="42">
        <f>SUM('17:31'!J36)</f>
        <v>0</v>
      </c>
      <c r="K36" s="42">
        <f>SUM('17:31'!K36)</f>
        <v>0</v>
      </c>
      <c r="L36" s="42">
        <f>SUM('17:31'!L36)</f>
        <v>0</v>
      </c>
      <c r="M36" s="42">
        <f>SUM('17:31'!M36)</f>
        <v>0</v>
      </c>
      <c r="N36" s="42">
        <f>SUM('17:31'!N36)</f>
        <v>0</v>
      </c>
      <c r="O36" s="42">
        <f>SUM('17:31'!O36)</f>
        <v>0</v>
      </c>
      <c r="P36" s="42">
        <f>SUM('17:31'!P36)</f>
        <v>0</v>
      </c>
      <c r="Q36" s="42">
        <f>SUM('17:31'!Q36)</f>
        <v>0</v>
      </c>
      <c r="R36" s="42">
        <f>SUM('17:31'!R36)</f>
        <v>0</v>
      </c>
      <c r="S36" s="42">
        <f>SUM('17:31'!S36)</f>
        <v>0</v>
      </c>
      <c r="T36" s="42">
        <f>SUM('17:31'!T36)</f>
        <v>0</v>
      </c>
      <c r="U36" s="42">
        <f>SUM('17:31'!U36)</f>
        <v>0</v>
      </c>
      <c r="V36" s="42">
        <f>SUM('17:31'!V36)</f>
        <v>0</v>
      </c>
      <c r="W36" s="42">
        <f>SUM('17:31'!W36)</f>
        <v>0</v>
      </c>
      <c r="X36" s="42">
        <f>SUM('17:31'!X36)</f>
        <v>0</v>
      </c>
      <c r="Y36" s="42">
        <f>SUM('17:31'!Y36)</f>
        <v>0</v>
      </c>
      <c r="Z36" s="42">
        <f>SUM('17:31'!Z36)</f>
        <v>0</v>
      </c>
      <c r="AA36" s="42">
        <f>SUM('17:31'!AA36)</f>
        <v>0</v>
      </c>
      <c r="AB36" s="42">
        <f>SUM('17:31'!AB36)</f>
        <v>0</v>
      </c>
      <c r="AC36" s="42">
        <f>SUM('17:31'!AC36)</f>
        <v>0</v>
      </c>
      <c r="AD36" s="42">
        <f>SUM('17:31'!AD36)</f>
        <v>0</v>
      </c>
      <c r="AE36" s="42">
        <f>SUM('17:31'!AE36)</f>
        <v>0</v>
      </c>
      <c r="AF36" s="42">
        <f>SUM('17:31'!AF36)</f>
        <v>0</v>
      </c>
      <c r="AG36" s="42">
        <f>SUM('17:31'!AG36)</f>
        <v>0</v>
      </c>
      <c r="AH36" s="42">
        <f>SUM('17:31'!AH36)</f>
        <v>0</v>
      </c>
      <c r="AI36" s="42">
        <f>SUM('17:31'!AI36)</f>
        <v>0</v>
      </c>
      <c r="AJ36" s="42">
        <f>SUM('17:31'!AJ36)</f>
        <v>0</v>
      </c>
      <c r="AK36" s="42">
        <f>SUM('17:31'!AK36)</f>
        <v>0</v>
      </c>
      <c r="AL36" s="42">
        <f>SUM('17:31'!AL36)</f>
        <v>0</v>
      </c>
      <c r="AM36" s="42">
        <f>SUM('17:31'!AM36)</f>
        <v>0</v>
      </c>
      <c r="AN36" s="42">
        <f>SUM('17:31'!AN36)</f>
        <v>0</v>
      </c>
    </row>
    <row r="37" spans="1:40" ht="25.5" customHeight="1" x14ac:dyDescent="0.25">
      <c r="A37" s="39"/>
      <c r="B37" s="40"/>
      <c r="C37" s="40"/>
      <c r="D37" s="40">
        <f>SUM('17:31'!D37)</f>
        <v>0</v>
      </c>
      <c r="E37" s="40"/>
      <c r="F37" s="40">
        <f t="shared" si="0"/>
        <v>0</v>
      </c>
      <c r="G37" s="40">
        <f>SUM('17:31'!G37)</f>
        <v>0</v>
      </c>
      <c r="H37" s="41">
        <f>SUM('17:31'!H37)</f>
        <v>0</v>
      </c>
      <c r="I37" s="41">
        <f>SUM('17:31'!I37)</f>
        <v>0</v>
      </c>
      <c r="J37" s="42">
        <f>SUM('17:31'!J37)</f>
        <v>0</v>
      </c>
      <c r="K37" s="42">
        <f>SUM('17:31'!K37)</f>
        <v>0</v>
      </c>
      <c r="L37" s="42">
        <f>SUM('17:31'!L37)</f>
        <v>0</v>
      </c>
      <c r="M37" s="42">
        <f>SUM('17:31'!M37)</f>
        <v>0</v>
      </c>
      <c r="N37" s="42">
        <f>SUM('17:31'!N37)</f>
        <v>0</v>
      </c>
      <c r="O37" s="42">
        <f>SUM('17:31'!O37)</f>
        <v>0</v>
      </c>
      <c r="P37" s="42">
        <f>SUM('17:31'!P37)</f>
        <v>0</v>
      </c>
      <c r="Q37" s="42">
        <f>SUM('17:31'!Q37)</f>
        <v>0</v>
      </c>
      <c r="R37" s="42">
        <f>SUM('17:31'!R37)</f>
        <v>0</v>
      </c>
      <c r="S37" s="42">
        <f>SUM('17:31'!S37)</f>
        <v>0</v>
      </c>
      <c r="T37" s="42">
        <f>SUM('17:31'!T37)</f>
        <v>0</v>
      </c>
      <c r="U37" s="42">
        <f>SUM('17:31'!U37)</f>
        <v>0</v>
      </c>
      <c r="V37" s="42">
        <f>SUM('17:31'!V37)</f>
        <v>0</v>
      </c>
      <c r="W37" s="42">
        <f>SUM('17:31'!W37)</f>
        <v>0</v>
      </c>
      <c r="X37" s="42">
        <f>SUM('17:31'!X37)</f>
        <v>0</v>
      </c>
      <c r="Y37" s="42">
        <f>SUM('17:31'!Y37)</f>
        <v>0</v>
      </c>
      <c r="Z37" s="42">
        <f>SUM('17:31'!Z37)</f>
        <v>0</v>
      </c>
      <c r="AA37" s="42">
        <f>SUM('17:31'!AA37)</f>
        <v>0</v>
      </c>
      <c r="AB37" s="42">
        <f>SUM('17:31'!AB37)</f>
        <v>0</v>
      </c>
      <c r="AC37" s="42">
        <f>SUM('17:31'!AC37)</f>
        <v>0</v>
      </c>
      <c r="AD37" s="42">
        <f>SUM('17:31'!AD37)</f>
        <v>0</v>
      </c>
      <c r="AE37" s="42">
        <f>SUM('17:31'!AE37)</f>
        <v>0</v>
      </c>
      <c r="AF37" s="42">
        <f>SUM('17:31'!AF37)</f>
        <v>0</v>
      </c>
      <c r="AG37" s="42">
        <f>SUM('17:31'!AG37)</f>
        <v>0</v>
      </c>
      <c r="AH37" s="42">
        <f>SUM('17:31'!AH37)</f>
        <v>0</v>
      </c>
      <c r="AI37" s="42">
        <f>SUM('17:31'!AI37)</f>
        <v>0</v>
      </c>
      <c r="AJ37" s="42">
        <f>SUM('17:31'!AJ37)</f>
        <v>0</v>
      </c>
      <c r="AK37" s="42">
        <f>SUM('17:31'!AK37)</f>
        <v>0</v>
      </c>
      <c r="AL37" s="42">
        <f>SUM('17:31'!AL37)</f>
        <v>0</v>
      </c>
      <c r="AM37" s="42">
        <f>SUM('17:31'!AM37)</f>
        <v>0</v>
      </c>
      <c r="AN37" s="42">
        <f>SUM('17:31'!AN37)</f>
        <v>0</v>
      </c>
    </row>
    <row r="38" spans="1:40" ht="25.5" customHeight="1" x14ac:dyDescent="0.25">
      <c r="A38" s="39"/>
      <c r="B38" s="40"/>
      <c r="C38" s="40"/>
      <c r="D38" s="40">
        <f>SUM('17:31'!D38)</f>
        <v>0</v>
      </c>
      <c r="E38" s="40"/>
      <c r="F38" s="40">
        <f t="shared" si="0"/>
        <v>0</v>
      </c>
      <c r="G38" s="40">
        <f>SUM('17:31'!G38)</f>
        <v>0</v>
      </c>
      <c r="H38" s="41">
        <f>SUM('17:31'!H38)</f>
        <v>0</v>
      </c>
      <c r="I38" s="41">
        <f>SUM('17:31'!I38)</f>
        <v>0</v>
      </c>
      <c r="J38" s="42">
        <f>SUM('17:31'!J38)</f>
        <v>0</v>
      </c>
      <c r="K38" s="42">
        <f>SUM('17:31'!K38)</f>
        <v>0</v>
      </c>
      <c r="L38" s="42"/>
      <c r="M38" s="42">
        <f>SUM('17:31'!M38)</f>
        <v>0</v>
      </c>
      <c r="N38" s="42">
        <f>SUM('17:31'!N38)</f>
        <v>0</v>
      </c>
      <c r="O38" s="42">
        <f>SUM('17:31'!O38)</f>
        <v>0</v>
      </c>
      <c r="P38" s="42">
        <f>SUM('17:31'!P38)</f>
        <v>0</v>
      </c>
      <c r="Q38" s="42">
        <f>SUM('17:31'!Q38)</f>
        <v>0</v>
      </c>
      <c r="R38" s="42">
        <f>SUM('17:31'!R38)</f>
        <v>0</v>
      </c>
      <c r="S38" s="42">
        <f>SUM('17:31'!S38)</f>
        <v>0</v>
      </c>
      <c r="T38" s="42">
        <f>SUM('17:31'!T38)</f>
        <v>0</v>
      </c>
      <c r="U38" s="42">
        <f>SUM('17:31'!U38)</f>
        <v>0</v>
      </c>
      <c r="V38" s="42">
        <f>SUM('17:31'!V38)</f>
        <v>0</v>
      </c>
      <c r="W38" s="42">
        <f>SUM('17:31'!W38)</f>
        <v>0</v>
      </c>
      <c r="X38" s="42">
        <f>SUM('17:31'!X38)</f>
        <v>0</v>
      </c>
      <c r="Y38" s="42">
        <f>SUM('17:31'!Y38)</f>
        <v>0</v>
      </c>
      <c r="Z38" s="42">
        <f>SUM('17:31'!Z38)</f>
        <v>0</v>
      </c>
      <c r="AA38" s="42">
        <f>SUM('17:31'!AA38)</f>
        <v>0</v>
      </c>
      <c r="AB38" s="42">
        <f>SUM('17:31'!AB38)</f>
        <v>0</v>
      </c>
      <c r="AC38" s="42">
        <f>SUM('17:31'!AC38)</f>
        <v>0</v>
      </c>
      <c r="AD38" s="42">
        <f>SUM('17:31'!AD38)</f>
        <v>0</v>
      </c>
      <c r="AE38" s="42">
        <f>SUM('17:31'!AE38)</f>
        <v>0</v>
      </c>
      <c r="AF38" s="42">
        <f>SUM('17:31'!AF38)</f>
        <v>0</v>
      </c>
      <c r="AG38" s="42">
        <f>SUM('17:31'!AG38)</f>
        <v>0</v>
      </c>
      <c r="AH38" s="42">
        <f>SUM('17:31'!AH38)</f>
        <v>0</v>
      </c>
      <c r="AI38" s="42">
        <f>SUM('17:31'!AI38)</f>
        <v>0</v>
      </c>
      <c r="AJ38" s="42">
        <f>SUM('17:31'!AJ38)</f>
        <v>0</v>
      </c>
      <c r="AK38" s="42">
        <f>SUM('17:31'!AK38)</f>
        <v>0</v>
      </c>
      <c r="AL38" s="42">
        <f>SUM('17:31'!AL38)</f>
        <v>0</v>
      </c>
      <c r="AM38" s="42">
        <f>SUM('17:31'!AM38)</f>
        <v>0</v>
      </c>
      <c r="AN38" s="42">
        <f>SUM('17:31'!AN38)</f>
        <v>0</v>
      </c>
    </row>
    <row r="39" spans="1:40" ht="41.25" customHeight="1" x14ac:dyDescent="0.25">
      <c r="A39" s="103" t="s">
        <v>5</v>
      </c>
      <c r="B39" s="104"/>
      <c r="C39" s="105"/>
      <c r="D39" s="40">
        <f>SUM(D4:D38)</f>
        <v>6885</v>
      </c>
      <c r="E39" s="54"/>
      <c r="F39" s="40">
        <f>SUM(F4:F38)</f>
        <v>5124</v>
      </c>
      <c r="G39" s="40">
        <f t="shared" ref="G39:W39" si="1">SUM(G4:G38)</f>
        <v>0</v>
      </c>
      <c r="H39" s="41">
        <f>SUM(H4:H38)</f>
        <v>2380</v>
      </c>
      <c r="I39" s="41">
        <f t="shared" ref="I39" si="2">SUM(I4:I38)</f>
        <v>1500</v>
      </c>
      <c r="J39" s="42">
        <f t="shared" si="1"/>
        <v>598</v>
      </c>
      <c r="K39" s="42">
        <f>SUM(K4:K38)</f>
        <v>215</v>
      </c>
      <c r="L39" s="42">
        <f>SUM(L4:L38)</f>
        <v>30</v>
      </c>
      <c r="M39" s="42">
        <f t="shared" si="1"/>
        <v>227</v>
      </c>
      <c r="N39" s="42">
        <f t="shared" si="1"/>
        <v>0</v>
      </c>
      <c r="O39" s="42">
        <f>SUM(O4:O38)</f>
        <v>104</v>
      </c>
      <c r="P39" s="42">
        <f t="shared" si="1"/>
        <v>70</v>
      </c>
      <c r="Q39" s="42">
        <f t="shared" ref="Q39" si="3">SUM(Q4:Q38)</f>
        <v>0</v>
      </c>
      <c r="R39" s="42">
        <f t="shared" si="1"/>
        <v>0</v>
      </c>
      <c r="S39" s="42">
        <f t="shared" si="1"/>
        <v>0</v>
      </c>
      <c r="T39" s="42">
        <f t="shared" si="1"/>
        <v>0</v>
      </c>
      <c r="U39" s="42">
        <f t="shared" si="1"/>
        <v>0</v>
      </c>
      <c r="V39" s="42">
        <f t="shared" si="1"/>
        <v>0</v>
      </c>
      <c r="W39" s="42">
        <f t="shared" si="1"/>
        <v>0</v>
      </c>
      <c r="X39" s="42">
        <f>SUM(X4:X38)</f>
        <v>0</v>
      </c>
      <c r="Y39" s="42">
        <f>SUM(Y4:Y38)</f>
        <v>0</v>
      </c>
      <c r="Z39" s="42">
        <f t="shared" ref="Z39:AC39" si="4">SUM(Z4:Z38)</f>
        <v>0</v>
      </c>
      <c r="AA39" s="42">
        <f t="shared" si="4"/>
        <v>0</v>
      </c>
      <c r="AB39" s="42">
        <f t="shared" si="4"/>
        <v>0</v>
      </c>
      <c r="AC39" s="42">
        <f t="shared" si="4"/>
        <v>0</v>
      </c>
      <c r="AD39" s="42">
        <f>SUM(AD4:AD38)</f>
        <v>0</v>
      </c>
      <c r="AE39" s="42">
        <f>SUM(AE4:AE38)</f>
        <v>0</v>
      </c>
      <c r="AF39" s="42">
        <f t="shared" ref="AF39:AH39" si="5">SUM(AF4:AF38)</f>
        <v>0</v>
      </c>
      <c r="AG39" s="42">
        <f t="shared" si="5"/>
        <v>0</v>
      </c>
      <c r="AH39" s="42">
        <f t="shared" si="5"/>
        <v>0</v>
      </c>
      <c r="AI39" s="42">
        <f t="shared" ref="AI39" si="6">SUM(AI4:AI38)</f>
        <v>0</v>
      </c>
      <c r="AJ39" s="42">
        <f t="shared" ref="AJ39" si="7">SUM(AJ4:AJ38)</f>
        <v>0</v>
      </c>
      <c r="AK39" s="42">
        <f t="shared" ref="AK39" si="8">SUM(AK4:AK38)</f>
        <v>0</v>
      </c>
      <c r="AL39" s="42">
        <f t="shared" ref="AL39" si="9">SUM(AL4:AL38)</f>
        <v>0</v>
      </c>
      <c r="AM39" s="42">
        <f t="shared" ref="AM39" si="10">SUM(AM4:AM38)</f>
        <v>0</v>
      </c>
      <c r="AN39" s="42">
        <f t="shared" ref="AN39" si="11">SUM(AN4:AN38)</f>
        <v>0</v>
      </c>
    </row>
    <row r="40" spans="1:40" ht="15.75" thickBot="1" x14ac:dyDescent="0.3"/>
    <row r="41" spans="1:40" ht="30.75" customHeight="1" thickTop="1" thickBot="1" x14ac:dyDescent="0.3">
      <c r="A41" s="3" t="s">
        <v>18</v>
      </c>
      <c r="B41" s="107">
        <f>N49</f>
        <v>0</v>
      </c>
      <c r="C41" s="108"/>
      <c r="E41" s="3" t="s">
        <v>14</v>
      </c>
      <c r="F41" s="4" t="s">
        <v>15</v>
      </c>
      <c r="G41" s="43" t="s">
        <v>16</v>
      </c>
      <c r="H41" s="47" t="s">
        <v>23</v>
      </c>
      <c r="I41" s="59"/>
      <c r="J41" s="46" t="s">
        <v>14</v>
      </c>
      <c r="K41" s="4" t="s">
        <v>15</v>
      </c>
      <c r="L41" s="43"/>
      <c r="M41" s="43"/>
      <c r="N41" s="5" t="s">
        <v>16</v>
      </c>
    </row>
    <row r="42" spans="1:40" ht="48.75" customHeight="1" thickTop="1" thickBot="1" x14ac:dyDescent="0.3">
      <c r="A42" s="3" t="s">
        <v>8</v>
      </c>
      <c r="B42" s="2">
        <f>+D39</f>
        <v>6885</v>
      </c>
      <c r="C42" s="8"/>
      <c r="E42" s="6">
        <v>200</v>
      </c>
      <c r="F42" s="2"/>
      <c r="G42" s="44">
        <f>+E42*F42</f>
        <v>0</v>
      </c>
      <c r="H42" s="49" t="e">
        <f>#REF!</f>
        <v>#REF!</v>
      </c>
      <c r="I42" s="60"/>
      <c r="J42" s="36">
        <v>200</v>
      </c>
      <c r="K42" s="2"/>
      <c r="L42" s="57"/>
      <c r="M42" s="57"/>
      <c r="N42" s="8">
        <f>+J42*K42</f>
        <v>0</v>
      </c>
    </row>
    <row r="43" spans="1:40" ht="46.5" customHeight="1" thickBot="1" x14ac:dyDescent="0.3">
      <c r="A43" s="10" t="s">
        <v>9</v>
      </c>
      <c r="B43" s="2">
        <f>F39</f>
        <v>5124</v>
      </c>
      <c r="C43" s="8"/>
      <c r="D43" s="27"/>
      <c r="E43" s="6">
        <v>100</v>
      </c>
      <c r="F43" s="2"/>
      <c r="G43" s="44">
        <f t="shared" ref="G43:G48" si="12">+E43*F43</f>
        <v>0</v>
      </c>
      <c r="H43" s="49" t="e">
        <f>#REF!</f>
        <v>#REF!</v>
      </c>
      <c r="I43" s="60"/>
      <c r="J43" s="36">
        <v>100</v>
      </c>
      <c r="K43" s="2"/>
      <c r="L43" s="57"/>
      <c r="M43" s="57"/>
      <c r="N43" s="8">
        <f t="shared" ref="N43:N48" si="13">+J43*K43</f>
        <v>0</v>
      </c>
    </row>
    <row r="44" spans="1:40" ht="46.5" customHeight="1" thickBot="1" x14ac:dyDescent="0.3">
      <c r="A44" s="10" t="s">
        <v>10</v>
      </c>
      <c r="B44" s="12">
        <f>+B42-B43</f>
        <v>1761</v>
      </c>
      <c r="C44" s="13"/>
      <c r="E44" s="6">
        <v>50</v>
      </c>
      <c r="F44" s="2"/>
      <c r="G44" s="44">
        <f t="shared" si="12"/>
        <v>0</v>
      </c>
      <c r="H44" s="49" t="e">
        <f>#REF!</f>
        <v>#REF!</v>
      </c>
      <c r="I44" s="60"/>
      <c r="J44" s="36">
        <v>50</v>
      </c>
      <c r="K44" s="2"/>
      <c r="L44" s="57"/>
      <c r="M44" s="57"/>
      <c r="N44" s="8">
        <f t="shared" si="13"/>
        <v>0</v>
      </c>
    </row>
    <row r="45" spans="1:40" ht="51.75" customHeight="1" thickBot="1" x14ac:dyDescent="0.3">
      <c r="A45" s="10" t="s">
        <v>11</v>
      </c>
      <c r="B45" s="12" t="e">
        <f>H49</f>
        <v>#REF!</v>
      </c>
      <c r="C45" s="13"/>
      <c r="D45" s="27"/>
      <c r="E45" s="6">
        <v>20</v>
      </c>
      <c r="F45" s="2"/>
      <c r="G45" s="44">
        <f t="shared" si="12"/>
        <v>0</v>
      </c>
      <c r="H45" s="51" t="e">
        <f>#REF!</f>
        <v>#REF!</v>
      </c>
      <c r="I45" s="60"/>
      <c r="J45" s="36">
        <v>20</v>
      </c>
      <c r="K45" s="2"/>
      <c r="L45" s="57"/>
      <c r="M45" s="57"/>
      <c r="N45" s="8">
        <f t="shared" si="13"/>
        <v>0</v>
      </c>
    </row>
    <row r="46" spans="1:40" ht="46.5" customHeight="1" thickBot="1" x14ac:dyDescent="0.3">
      <c r="A46" s="10" t="s">
        <v>12</v>
      </c>
      <c r="B46" s="12" t="e">
        <f>IF(B44&lt;B45,B45-B44,0)</f>
        <v>#REF!</v>
      </c>
      <c r="C46" s="13"/>
      <c r="D46" s="26"/>
      <c r="E46" s="6">
        <v>10</v>
      </c>
      <c r="F46" s="2"/>
      <c r="G46" s="44">
        <f t="shared" si="12"/>
        <v>0</v>
      </c>
      <c r="H46" s="50" t="e">
        <f>#REF!</f>
        <v>#REF!</v>
      </c>
      <c r="I46" s="60"/>
      <c r="J46" s="36">
        <v>10</v>
      </c>
      <c r="K46" s="2"/>
      <c r="L46" s="57"/>
      <c r="M46" s="57"/>
      <c r="N46" s="8">
        <f t="shared" si="13"/>
        <v>0</v>
      </c>
    </row>
    <row r="47" spans="1:40" ht="54" customHeight="1" thickBot="1" x14ac:dyDescent="0.3">
      <c r="A47" s="10" t="s">
        <v>6</v>
      </c>
      <c r="B47" s="12" t="e">
        <f>IF(B44&gt;B45,B44-B45,0)</f>
        <v>#REF!</v>
      </c>
      <c r="C47" s="13"/>
      <c r="E47" s="6">
        <v>5</v>
      </c>
      <c r="F47" s="2"/>
      <c r="G47" s="44">
        <f t="shared" si="12"/>
        <v>0</v>
      </c>
      <c r="H47" s="50" t="e">
        <f>#REF!</f>
        <v>#REF!</v>
      </c>
      <c r="I47" s="60"/>
      <c r="J47" s="36">
        <v>5</v>
      </c>
      <c r="K47" s="2"/>
      <c r="L47" s="57"/>
      <c r="M47" s="57"/>
      <c r="N47" s="8">
        <f t="shared" si="13"/>
        <v>0</v>
      </c>
    </row>
    <row r="48" spans="1:40" ht="36.75" customHeight="1" thickBot="1" x14ac:dyDescent="0.35">
      <c r="A48" s="11" t="s">
        <v>17</v>
      </c>
      <c r="B48" s="14" t="e">
        <f>B44=B45</f>
        <v>#REF!</v>
      </c>
      <c r="C48" s="15"/>
      <c r="E48" s="6">
        <v>1</v>
      </c>
      <c r="F48" s="2"/>
      <c r="G48" s="44">
        <f t="shared" si="12"/>
        <v>0</v>
      </c>
      <c r="H48" s="50"/>
      <c r="I48" s="60"/>
      <c r="J48" s="36">
        <v>1</v>
      </c>
      <c r="K48" s="2"/>
      <c r="L48" s="57"/>
      <c r="M48" s="57"/>
      <c r="N48" s="8">
        <f t="shared" si="13"/>
        <v>0</v>
      </c>
    </row>
    <row r="49" spans="1:17" ht="45" customHeight="1" thickTop="1" thickBot="1" x14ac:dyDescent="0.4">
      <c r="E49" s="99" t="s">
        <v>13</v>
      </c>
      <c r="F49" s="100"/>
      <c r="G49" s="45">
        <f>SUM(G42:G48)</f>
        <v>0</v>
      </c>
      <c r="H49" s="48" t="e">
        <f>SUM(H42:H48)</f>
        <v>#REF!</v>
      </c>
      <c r="I49" s="61"/>
      <c r="J49" s="106" t="s">
        <v>13</v>
      </c>
      <c r="K49" s="100"/>
      <c r="L49" s="58"/>
      <c r="M49" s="58"/>
      <c r="N49" s="9">
        <f>SUM(N42:N48)</f>
        <v>0</v>
      </c>
    </row>
    <row r="50" spans="1:17" ht="15.75" thickTop="1" x14ac:dyDescent="0.25"/>
    <row r="52" spans="1:17" ht="31.5" x14ac:dyDescent="0.25">
      <c r="A52" s="55" t="s">
        <v>19</v>
      </c>
      <c r="B52" s="56"/>
      <c r="C52" s="56"/>
    </row>
    <row r="53" spans="1:17" ht="53.25" customHeight="1" x14ac:dyDescent="0.25">
      <c r="A53" s="18" t="s">
        <v>4</v>
      </c>
      <c r="B53" s="18" t="s">
        <v>20</v>
      </c>
      <c r="C53" s="18" t="s">
        <v>21</v>
      </c>
      <c r="D53" s="18" t="s">
        <v>22</v>
      </c>
      <c r="E53" s="18" t="s">
        <v>1</v>
      </c>
      <c r="K53" s="23"/>
      <c r="L53" s="23"/>
      <c r="M53" s="23"/>
      <c r="N53" s="23"/>
    </row>
    <row r="54" spans="1:17" s="16" customFormat="1" ht="66.75" customHeight="1" x14ac:dyDescent="0.25">
      <c r="A54" s="29">
        <v>45200</v>
      </c>
      <c r="B54" s="19"/>
      <c r="C54" s="19"/>
      <c r="D54" s="18"/>
      <c r="E54" s="18"/>
      <c r="N54" s="23"/>
      <c r="O54" s="25"/>
      <c r="P54" s="25"/>
      <c r="Q54" s="25"/>
    </row>
    <row r="55" spans="1:17" ht="33.75" customHeight="1" x14ac:dyDescent="0.25">
      <c r="A55" s="29">
        <v>45201</v>
      </c>
      <c r="B55" s="19"/>
      <c r="C55" s="19"/>
      <c r="D55" s="19">
        <f>B54</f>
        <v>0</v>
      </c>
      <c r="E55" s="20"/>
      <c r="N55" s="23"/>
      <c r="O55" s="25"/>
      <c r="P55" s="25"/>
      <c r="Q55" s="25"/>
    </row>
    <row r="56" spans="1:17" ht="33.75" customHeight="1" x14ac:dyDescent="0.35">
      <c r="A56" s="29">
        <v>45202</v>
      </c>
      <c r="B56" s="19"/>
      <c r="C56" s="19"/>
      <c r="D56" s="19">
        <f t="shared" ref="D56:D86" si="14">D55+B55-C55</f>
        <v>0</v>
      </c>
      <c r="E56" s="21"/>
      <c r="N56" s="23"/>
      <c r="O56" s="25"/>
      <c r="P56" s="25"/>
      <c r="Q56" s="25"/>
    </row>
    <row r="57" spans="1:17" ht="33.75" customHeight="1" x14ac:dyDescent="0.35">
      <c r="A57" s="29">
        <v>45203</v>
      </c>
      <c r="B57" s="19"/>
      <c r="C57" s="19"/>
      <c r="D57" s="19">
        <f t="shared" si="14"/>
        <v>0</v>
      </c>
      <c r="E57" s="21"/>
      <c r="N57" s="23"/>
      <c r="O57" s="25"/>
      <c r="P57" s="25"/>
      <c r="Q57" s="25"/>
    </row>
    <row r="58" spans="1:17" ht="33.75" customHeight="1" x14ac:dyDescent="0.35">
      <c r="A58" s="29">
        <v>45204</v>
      </c>
      <c r="B58" s="19"/>
      <c r="C58" s="19"/>
      <c r="D58" s="19">
        <f t="shared" si="14"/>
        <v>0</v>
      </c>
      <c r="E58" s="22"/>
      <c r="N58" s="24"/>
      <c r="O58" s="25"/>
      <c r="P58" s="25"/>
      <c r="Q58" s="25"/>
    </row>
    <row r="59" spans="1:17" ht="33.75" customHeight="1" x14ac:dyDescent="0.35">
      <c r="A59" s="29">
        <v>45205</v>
      </c>
      <c r="B59" s="19"/>
      <c r="C59" s="19"/>
      <c r="D59" s="19">
        <f t="shared" si="14"/>
        <v>0</v>
      </c>
      <c r="E59" s="22"/>
      <c r="N59" s="24"/>
      <c r="O59" s="28"/>
      <c r="P59" s="28"/>
      <c r="Q59" s="28"/>
    </row>
    <row r="60" spans="1:17" ht="33.75" customHeight="1" x14ac:dyDescent="0.35">
      <c r="A60" s="29">
        <v>45206</v>
      </c>
      <c r="B60" s="19"/>
      <c r="C60" s="19"/>
      <c r="D60" s="19">
        <f t="shared" si="14"/>
        <v>0</v>
      </c>
      <c r="E60" s="22"/>
      <c r="N60" s="24"/>
      <c r="O60" s="24"/>
      <c r="P60" s="24"/>
      <c r="Q60" s="24"/>
    </row>
    <row r="61" spans="1:17" ht="33.75" customHeight="1" x14ac:dyDescent="0.35">
      <c r="A61" s="29">
        <v>45207</v>
      </c>
      <c r="B61" s="19"/>
      <c r="C61" s="19"/>
      <c r="D61" s="19">
        <f t="shared" si="14"/>
        <v>0</v>
      </c>
      <c r="E61" s="22"/>
      <c r="N61" s="24"/>
    </row>
    <row r="62" spans="1:17" ht="33.75" customHeight="1" x14ac:dyDescent="0.35">
      <c r="A62" s="29">
        <v>45208</v>
      </c>
      <c r="B62" s="19"/>
      <c r="C62" s="19"/>
      <c r="D62" s="19">
        <f t="shared" si="14"/>
        <v>0</v>
      </c>
      <c r="E62" s="22"/>
    </row>
    <row r="63" spans="1:17" ht="33.75" customHeight="1" x14ac:dyDescent="0.35">
      <c r="A63" s="29">
        <v>45209</v>
      </c>
      <c r="B63" s="19"/>
      <c r="C63" s="19"/>
      <c r="D63" s="19">
        <f t="shared" si="14"/>
        <v>0</v>
      </c>
      <c r="E63" s="22"/>
    </row>
    <row r="64" spans="1:17" ht="33.75" customHeight="1" x14ac:dyDescent="0.35">
      <c r="A64" s="29">
        <v>45210</v>
      </c>
      <c r="B64" s="19"/>
      <c r="C64" s="19"/>
      <c r="D64" s="19">
        <f t="shared" si="14"/>
        <v>0</v>
      </c>
      <c r="E64" s="22"/>
      <c r="K64" s="24"/>
      <c r="L64" s="24"/>
      <c r="M64" s="24"/>
    </row>
    <row r="65" spans="1:5" ht="33.75" customHeight="1" x14ac:dyDescent="0.35">
      <c r="A65" s="29">
        <v>45211</v>
      </c>
      <c r="B65" s="19"/>
      <c r="C65" s="19"/>
      <c r="D65" s="19">
        <f t="shared" si="14"/>
        <v>0</v>
      </c>
      <c r="E65" s="22"/>
    </row>
    <row r="66" spans="1:5" ht="33.75" customHeight="1" x14ac:dyDescent="0.35">
      <c r="A66" s="29">
        <v>45212</v>
      </c>
      <c r="B66" s="19"/>
      <c r="C66" s="19"/>
      <c r="D66" s="19">
        <f t="shared" si="14"/>
        <v>0</v>
      </c>
      <c r="E66" s="22"/>
    </row>
    <row r="67" spans="1:5" ht="33.75" customHeight="1" x14ac:dyDescent="0.35">
      <c r="A67" s="29">
        <v>45213</v>
      </c>
      <c r="B67" s="19"/>
      <c r="C67" s="19"/>
      <c r="D67" s="19">
        <f t="shared" si="14"/>
        <v>0</v>
      </c>
      <c r="E67" s="22"/>
    </row>
    <row r="68" spans="1:5" ht="33.75" customHeight="1" x14ac:dyDescent="0.35">
      <c r="A68" s="29">
        <v>45214</v>
      </c>
      <c r="B68" s="19"/>
      <c r="C68" s="19"/>
      <c r="D68" s="19">
        <f t="shared" si="14"/>
        <v>0</v>
      </c>
      <c r="E68" s="22"/>
    </row>
    <row r="69" spans="1:5" ht="33.75" customHeight="1" x14ac:dyDescent="0.35">
      <c r="A69" s="29">
        <v>45215</v>
      </c>
      <c r="B69" s="19"/>
      <c r="C69" s="19"/>
      <c r="D69" s="19">
        <f t="shared" si="14"/>
        <v>0</v>
      </c>
      <c r="E69" s="22"/>
    </row>
    <row r="70" spans="1:5" ht="33.75" customHeight="1" x14ac:dyDescent="0.35">
      <c r="A70" s="29">
        <v>45216</v>
      </c>
      <c r="B70" s="19"/>
      <c r="C70" s="19"/>
      <c r="D70" s="19">
        <f t="shared" si="14"/>
        <v>0</v>
      </c>
      <c r="E70" s="22"/>
    </row>
    <row r="71" spans="1:5" ht="33.75" customHeight="1" x14ac:dyDescent="0.35">
      <c r="A71" s="29">
        <v>45217</v>
      </c>
      <c r="B71" s="19"/>
      <c r="C71" s="19"/>
      <c r="D71" s="19">
        <f t="shared" si="14"/>
        <v>0</v>
      </c>
      <c r="E71" s="22"/>
    </row>
    <row r="72" spans="1:5" ht="33.75" customHeight="1" x14ac:dyDescent="0.35">
      <c r="A72" s="29">
        <v>45218</v>
      </c>
      <c r="B72" s="19"/>
      <c r="C72" s="19"/>
      <c r="D72" s="19">
        <f t="shared" si="14"/>
        <v>0</v>
      </c>
      <c r="E72" s="22"/>
    </row>
    <row r="73" spans="1:5" ht="33.75" customHeight="1" x14ac:dyDescent="0.35">
      <c r="A73" s="29">
        <v>45219</v>
      </c>
      <c r="B73" s="19"/>
      <c r="C73" s="19"/>
      <c r="D73" s="19">
        <f t="shared" si="14"/>
        <v>0</v>
      </c>
      <c r="E73" s="22"/>
    </row>
    <row r="74" spans="1:5" ht="33.75" customHeight="1" x14ac:dyDescent="0.35">
      <c r="A74" s="29">
        <v>45220</v>
      </c>
      <c r="B74" s="19"/>
      <c r="C74" s="19"/>
      <c r="D74" s="19">
        <f t="shared" si="14"/>
        <v>0</v>
      </c>
      <c r="E74" s="22"/>
    </row>
    <row r="75" spans="1:5" ht="33.75" customHeight="1" x14ac:dyDescent="0.35">
      <c r="A75" s="29">
        <v>45221</v>
      </c>
      <c r="B75" s="19"/>
      <c r="C75" s="19"/>
      <c r="D75" s="19">
        <f t="shared" si="14"/>
        <v>0</v>
      </c>
      <c r="E75" s="22"/>
    </row>
    <row r="76" spans="1:5" ht="33.75" customHeight="1" x14ac:dyDescent="0.35">
      <c r="A76" s="29">
        <v>45222</v>
      </c>
      <c r="B76" s="19"/>
      <c r="C76" s="19"/>
      <c r="D76" s="19">
        <f t="shared" si="14"/>
        <v>0</v>
      </c>
      <c r="E76" s="22"/>
    </row>
    <row r="77" spans="1:5" ht="33.75" customHeight="1" x14ac:dyDescent="0.35">
      <c r="A77" s="29">
        <v>45223</v>
      </c>
      <c r="B77" s="19"/>
      <c r="C77" s="19"/>
      <c r="D77" s="19">
        <f t="shared" si="14"/>
        <v>0</v>
      </c>
      <c r="E77" s="22"/>
    </row>
    <row r="78" spans="1:5" ht="33.75" customHeight="1" x14ac:dyDescent="0.35">
      <c r="A78" s="29">
        <v>45224</v>
      </c>
      <c r="B78" s="19"/>
      <c r="C78" s="19"/>
      <c r="D78" s="19">
        <f t="shared" si="14"/>
        <v>0</v>
      </c>
      <c r="E78" s="22"/>
    </row>
    <row r="79" spans="1:5" ht="33.75" customHeight="1" x14ac:dyDescent="0.35">
      <c r="A79" s="29">
        <v>45225</v>
      </c>
      <c r="B79" s="19"/>
      <c r="C79" s="19"/>
      <c r="D79" s="19">
        <f t="shared" si="14"/>
        <v>0</v>
      </c>
      <c r="E79" s="22"/>
    </row>
    <row r="80" spans="1:5" ht="33.75" customHeight="1" x14ac:dyDescent="0.35">
      <c r="A80" s="29">
        <v>45226</v>
      </c>
      <c r="B80" s="19"/>
      <c r="C80" s="19"/>
      <c r="D80" s="19">
        <f t="shared" si="14"/>
        <v>0</v>
      </c>
      <c r="E80" s="22"/>
    </row>
    <row r="81" spans="1:5" ht="33.75" customHeight="1" x14ac:dyDescent="0.35">
      <c r="A81" s="29">
        <v>45227</v>
      </c>
      <c r="B81" s="19"/>
      <c r="C81" s="19"/>
      <c r="D81" s="19">
        <f t="shared" si="14"/>
        <v>0</v>
      </c>
      <c r="E81" s="22"/>
    </row>
    <row r="82" spans="1:5" ht="33.75" customHeight="1" x14ac:dyDescent="0.35">
      <c r="A82" s="29">
        <v>45228</v>
      </c>
      <c r="B82" s="19"/>
      <c r="C82" s="19"/>
      <c r="D82" s="19">
        <f t="shared" si="14"/>
        <v>0</v>
      </c>
      <c r="E82" s="22"/>
    </row>
    <row r="83" spans="1:5" ht="33.75" customHeight="1" x14ac:dyDescent="0.35">
      <c r="A83" s="29">
        <v>45229</v>
      </c>
      <c r="B83" s="19"/>
      <c r="C83" s="19"/>
      <c r="D83" s="19">
        <f t="shared" si="14"/>
        <v>0</v>
      </c>
      <c r="E83" s="22"/>
    </row>
    <row r="84" spans="1:5" ht="33.75" customHeight="1" x14ac:dyDescent="0.35">
      <c r="A84" s="29">
        <v>45230</v>
      </c>
      <c r="B84" s="19"/>
      <c r="C84" s="19"/>
      <c r="D84" s="19">
        <f t="shared" si="14"/>
        <v>0</v>
      </c>
      <c r="E84" s="22"/>
    </row>
    <row r="85" spans="1:5" ht="33.75" customHeight="1" x14ac:dyDescent="0.35">
      <c r="A85" s="29"/>
      <c r="B85" s="19"/>
      <c r="C85" s="19"/>
      <c r="D85" s="19">
        <f t="shared" si="14"/>
        <v>0</v>
      </c>
      <c r="E85" s="22"/>
    </row>
    <row r="86" spans="1:5" ht="33.75" customHeight="1" x14ac:dyDescent="0.35">
      <c r="B86" s="17"/>
      <c r="C86" s="17"/>
      <c r="D86" s="19">
        <f t="shared" si="14"/>
        <v>0</v>
      </c>
      <c r="E86" s="22"/>
    </row>
    <row r="87" spans="1:5" ht="21.75" customHeight="1" x14ac:dyDescent="0.25">
      <c r="B87" s="17"/>
      <c r="C87" s="17"/>
      <c r="D87" s="17"/>
    </row>
    <row r="88" spans="1:5" ht="21.75" customHeight="1" x14ac:dyDescent="0.25">
      <c r="B88" s="17"/>
      <c r="C88" s="17"/>
      <c r="D88" s="17"/>
    </row>
    <row r="89" spans="1:5" ht="21.75" customHeight="1" x14ac:dyDescent="0.25">
      <c r="B89" s="17"/>
      <c r="C89" s="17"/>
      <c r="D89" s="17"/>
    </row>
    <row r="90" spans="1:5" ht="21.75" customHeight="1" x14ac:dyDescent="0.25">
      <c r="D90" s="17"/>
    </row>
    <row r="91" spans="1:5" ht="21.75" customHeight="1" x14ac:dyDescent="0.25"/>
    <row r="92" spans="1:5" ht="21.75" customHeight="1" x14ac:dyDescent="0.25"/>
    <row r="93" spans="1:5" ht="21.75" customHeight="1" x14ac:dyDescent="0.25"/>
    <row r="94" spans="1:5" ht="21.75" customHeight="1" x14ac:dyDescent="0.25"/>
    <row r="95" spans="1:5" ht="21.75" customHeight="1" x14ac:dyDescent="0.25"/>
    <row r="96" spans="1:5" ht="21.75" customHeight="1" x14ac:dyDescent="0.25"/>
  </sheetData>
  <mergeCells count="6">
    <mergeCell ref="E49:F49"/>
    <mergeCell ref="E2:N2"/>
    <mergeCell ref="A39:C39"/>
    <mergeCell ref="J49:K49"/>
    <mergeCell ref="B41:C41"/>
    <mergeCell ref="A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N50"/>
  <sheetViews>
    <sheetView rightToLeft="1" topLeftCell="A2" zoomScale="85" zoomScaleNormal="85" workbookViewId="0">
      <selection activeCell="O3" sqref="O1:O1048576"/>
    </sheetView>
  </sheetViews>
  <sheetFormatPr defaultColWidth="15.7109375" defaultRowHeight="15" x14ac:dyDescent="0.25"/>
  <cols>
    <col min="3" max="3" width="22.140625" bestFit="1" customWidth="1"/>
    <col min="11" max="11" width="20.28515625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32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'17'!B44</f>
        <v>512</v>
      </c>
      <c r="E4" s="7" t="s">
        <v>33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179</v>
      </c>
      <c r="E5" s="7" t="s">
        <v>34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99</v>
      </c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790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790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630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630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" right="0" top="0" bottom="0" header="0" footer="0"/>
  <pageSetup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N50"/>
  <sheetViews>
    <sheetView rightToLeft="1" topLeftCell="A2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5" max="5" width="21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37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'18'!B44</f>
        <v>630</v>
      </c>
      <c r="E4" s="7" t="s">
        <v>33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155</v>
      </c>
      <c r="E5" s="7" t="s">
        <v>34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407</v>
      </c>
      <c r="E6" s="7" t="s">
        <v>35</v>
      </c>
      <c r="F6" s="7">
        <f t="shared" si="0"/>
        <v>28</v>
      </c>
      <c r="G6" s="7"/>
      <c r="H6" s="36"/>
      <c r="I6" s="36"/>
      <c r="J6" s="7">
        <v>28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1192</v>
      </c>
      <c r="E39" s="52"/>
      <c r="F39" s="7">
        <f>SUM(F4:F38)</f>
        <v>188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28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1192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188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1004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1004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N50"/>
  <sheetViews>
    <sheetView rightToLeft="1" tabSelected="1" topLeftCell="A17" zoomScale="75" zoomScaleNormal="75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5" max="5" width="37.710937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38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'19'!B44</f>
        <v>1004</v>
      </c>
      <c r="E4" s="7" t="s">
        <v>34</v>
      </c>
      <c r="F4" s="7">
        <f t="shared" ref="F4:F38" si="0">SUM(G4:AN4)</f>
        <v>100</v>
      </c>
      <c r="G4" s="7"/>
      <c r="H4" s="36">
        <v>100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1795</v>
      </c>
      <c r="E5" s="7" t="s">
        <v>33</v>
      </c>
      <c r="F5" s="7">
        <f t="shared" si="0"/>
        <v>100</v>
      </c>
      <c r="G5" s="7"/>
      <c r="H5" s="36">
        <v>100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/>
      <c r="E6" s="7" t="s">
        <v>39</v>
      </c>
      <c r="F6" s="7">
        <f t="shared" si="0"/>
        <v>45</v>
      </c>
      <c r="G6" s="7"/>
      <c r="H6" s="36"/>
      <c r="I6" s="36"/>
      <c r="J6" s="7"/>
      <c r="K6" s="7">
        <v>45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 t="s">
        <v>40</v>
      </c>
      <c r="F7" s="7">
        <f t="shared" si="0"/>
        <v>570</v>
      </c>
      <c r="G7" s="7"/>
      <c r="H7" s="36"/>
      <c r="I7" s="36"/>
      <c r="J7" s="7">
        <v>570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 t="s">
        <v>41</v>
      </c>
      <c r="F8" s="7">
        <f t="shared" si="0"/>
        <v>100</v>
      </c>
      <c r="G8" s="7"/>
      <c r="H8" s="36"/>
      <c r="I8" s="36"/>
      <c r="J8" s="7"/>
      <c r="K8" s="7">
        <v>100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 t="s">
        <v>28</v>
      </c>
      <c r="F9" s="7">
        <f t="shared" si="0"/>
        <v>30</v>
      </c>
      <c r="G9" s="7"/>
      <c r="H9" s="36"/>
      <c r="I9" s="36"/>
      <c r="J9" s="7"/>
      <c r="K9" s="7"/>
      <c r="L9" s="7">
        <v>30</v>
      </c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 t="s">
        <v>42</v>
      </c>
      <c r="F10" s="7">
        <f t="shared" si="0"/>
        <v>80</v>
      </c>
      <c r="G10" s="7"/>
      <c r="H10" s="36"/>
      <c r="I10" s="36"/>
      <c r="J10" s="7"/>
      <c r="K10" s="7"/>
      <c r="L10" s="7"/>
      <c r="M10" s="7">
        <v>80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2799</v>
      </c>
      <c r="E39" s="52"/>
      <c r="F39" s="7">
        <f>SUM(F4:F38)</f>
        <v>1025</v>
      </c>
      <c r="G39" s="7">
        <f t="shared" ref="G39:X39" si="1">SUM(G4:G38)</f>
        <v>0</v>
      </c>
      <c r="H39" s="36">
        <f t="shared" si="1"/>
        <v>200</v>
      </c>
      <c r="I39" s="36">
        <f t="shared" si="1"/>
        <v>0</v>
      </c>
      <c r="J39" s="7">
        <f t="shared" si="1"/>
        <v>570</v>
      </c>
      <c r="K39" s="7">
        <f t="shared" si="1"/>
        <v>145</v>
      </c>
      <c r="L39" s="7">
        <f t="shared" si="1"/>
        <v>30</v>
      </c>
      <c r="M39" s="7">
        <f t="shared" si="1"/>
        <v>80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2799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1025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1774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1774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N50"/>
  <sheetViews>
    <sheetView rightToLeft="1" topLeftCell="A2" zoomScale="73" zoomScaleNormal="73" workbookViewId="0">
      <selection activeCell="I8" sqref="I8"/>
    </sheetView>
  </sheetViews>
  <sheetFormatPr defaultColWidth="15.7109375" defaultRowHeight="15" x14ac:dyDescent="0.25"/>
  <cols>
    <col min="3" max="3" width="20.28515625" bestFit="1" customWidth="1"/>
    <col min="35" max="35" width="21.14062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48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'20'!B44</f>
        <v>1774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280</v>
      </c>
      <c r="E5" s="7" t="s">
        <v>33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75</v>
      </c>
      <c r="E6" s="7" t="s">
        <v>46</v>
      </c>
      <c r="F6" s="7">
        <f t="shared" si="0"/>
        <v>1500</v>
      </c>
      <c r="G6" s="7"/>
      <c r="H6" s="36"/>
      <c r="I6" s="36">
        <v>1500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>
        <v>150</v>
      </c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2279</v>
      </c>
      <c r="E39" s="52"/>
      <c r="F39" s="7">
        <f>SUM(F4:F38)</f>
        <v>1660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1500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2279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619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619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A39:C39"/>
    <mergeCell ref="E49:F49"/>
    <mergeCell ref="E2:N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N50"/>
  <sheetViews>
    <sheetView rightToLeft="1" topLeftCell="A2" zoomScale="87" zoomScaleNormal="87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11" max="11" width="32.57031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47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'21'!B44</f>
        <v>619</v>
      </c>
      <c r="E4" s="7" t="s">
        <v>42</v>
      </c>
      <c r="F4" s="7">
        <f t="shared" ref="F4:F38" si="0">SUM(G4:AN4)</f>
        <v>80</v>
      </c>
      <c r="G4" s="7"/>
      <c r="H4" s="36"/>
      <c r="I4" s="36"/>
      <c r="J4" s="7"/>
      <c r="K4" s="7"/>
      <c r="L4" s="7"/>
      <c r="M4" s="7">
        <v>80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51</v>
      </c>
      <c r="E5" s="7" t="s">
        <v>49</v>
      </c>
      <c r="F5" s="7">
        <f t="shared" si="0"/>
        <v>100</v>
      </c>
      <c r="G5" s="7"/>
      <c r="H5" s="36"/>
      <c r="I5" s="36"/>
      <c r="J5" s="7"/>
      <c r="K5" s="7"/>
      <c r="L5" s="7"/>
      <c r="M5" s="7"/>
      <c r="N5" s="7"/>
      <c r="O5" s="7">
        <v>100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175</v>
      </c>
      <c r="E6" s="7" t="s">
        <v>33</v>
      </c>
      <c r="F6" s="7">
        <f t="shared" si="0"/>
        <v>100</v>
      </c>
      <c r="G6" s="7"/>
      <c r="H6" s="36">
        <v>100</v>
      </c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 t="s">
        <v>34</v>
      </c>
      <c r="F7" s="7">
        <f t="shared" si="0"/>
        <v>80</v>
      </c>
      <c r="G7" s="7"/>
      <c r="H7" s="36">
        <v>80</v>
      </c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845</v>
      </c>
      <c r="E39" s="52"/>
      <c r="F39" s="7">
        <f>SUM(F4:F38)</f>
        <v>360</v>
      </c>
      <c r="G39" s="7">
        <f t="shared" ref="G39:X39" si="1">SUM(G4:G38)</f>
        <v>0</v>
      </c>
      <c r="H39" s="36">
        <f t="shared" si="1"/>
        <v>180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80</v>
      </c>
      <c r="N39" s="7">
        <f t="shared" si="1"/>
        <v>0</v>
      </c>
      <c r="O39" s="7">
        <f t="shared" si="1"/>
        <v>100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845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360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485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485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N50"/>
  <sheetViews>
    <sheetView rightToLeft="1" topLeftCell="A2" zoomScale="78" zoomScaleNormal="78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1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53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'22'!B44</f>
        <v>485</v>
      </c>
      <c r="E4" s="7" t="s">
        <v>34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127</v>
      </c>
      <c r="E5" s="7" t="s">
        <v>33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210</v>
      </c>
      <c r="E6" s="7" t="s">
        <v>50</v>
      </c>
      <c r="F6" s="7">
        <f t="shared" si="0"/>
        <v>70</v>
      </c>
      <c r="G6" s="7"/>
      <c r="H6" s="36"/>
      <c r="I6" s="36"/>
      <c r="J6" s="7"/>
      <c r="K6" s="7">
        <v>70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 t="s">
        <v>51</v>
      </c>
      <c r="F7" s="7">
        <f t="shared" si="0"/>
        <v>70</v>
      </c>
      <c r="G7" s="7"/>
      <c r="H7" s="36"/>
      <c r="I7" s="36"/>
      <c r="J7" s="7"/>
      <c r="K7" s="7"/>
      <c r="L7" s="7"/>
      <c r="M7" s="7"/>
      <c r="N7" s="7"/>
      <c r="O7" s="7"/>
      <c r="P7" s="7">
        <v>70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822</v>
      </c>
      <c r="E39" s="52"/>
      <c r="F39" s="7">
        <f>SUM(F4:F38)</f>
        <v>300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70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70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822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300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522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522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N50"/>
  <sheetViews>
    <sheetView rightToLeft="1" topLeftCell="A26" zoomScaleNormal="100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54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'23'!B44</f>
        <v>522</v>
      </c>
      <c r="E4" s="7" t="s">
        <v>33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351</v>
      </c>
      <c r="E5" s="7" t="s">
        <v>34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238</v>
      </c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1111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1111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951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951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N50"/>
  <sheetViews>
    <sheetView rightToLeft="1" topLeftCell="A2" zoomScale="93" zoomScaleNormal="93" workbookViewId="0">
      <selection activeCell="O3" sqref="O1:O1048576"/>
    </sheetView>
  </sheetViews>
  <sheetFormatPr defaultColWidth="15.7109375" defaultRowHeight="15" x14ac:dyDescent="0.25"/>
  <cols>
    <col min="3" max="3" width="20.28515625" bestFit="1" customWidth="1"/>
    <col min="35" max="35" width="20.85546875" bestFit="1" customWidth="1"/>
  </cols>
  <sheetData>
    <row r="1" spans="1:40" ht="15.75" hidden="1" thickBot="1" x14ac:dyDescent="0.3"/>
    <row r="2" spans="1:40" ht="25.5" customHeight="1" x14ac:dyDescent="0.3">
      <c r="A2" s="33" t="s">
        <v>0</v>
      </c>
      <c r="B2" s="34"/>
      <c r="C2" s="34"/>
      <c r="D2" s="35"/>
      <c r="E2" s="97" t="s">
        <v>55</v>
      </c>
      <c r="F2" s="98"/>
      <c r="G2" s="98"/>
      <c r="H2" s="98"/>
      <c r="I2" s="98"/>
      <c r="J2" s="98"/>
      <c r="K2" s="98"/>
      <c r="L2" s="98"/>
      <c r="M2" s="98"/>
      <c r="N2" s="98"/>
      <c r="O2" s="53"/>
      <c r="P2" s="31"/>
      <c r="Q2" s="31"/>
      <c r="R2" s="31"/>
      <c r="S2" s="31"/>
      <c r="T2" s="31"/>
      <c r="U2" s="31"/>
      <c r="V2" s="31"/>
      <c r="W2" s="31"/>
      <c r="X2" s="31"/>
    </row>
    <row r="3" spans="1:40" ht="36.75" customHeight="1" x14ac:dyDescent="0.25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25</v>
      </c>
      <c r="H3" s="30" t="s">
        <v>36</v>
      </c>
      <c r="I3" s="30" t="s">
        <v>26</v>
      </c>
      <c r="J3" s="30" t="s">
        <v>35</v>
      </c>
      <c r="K3" s="30" t="s">
        <v>43</v>
      </c>
      <c r="L3" s="30" t="s">
        <v>28</v>
      </c>
      <c r="M3" s="30" t="s">
        <v>44</v>
      </c>
      <c r="N3" s="30" t="s">
        <v>45</v>
      </c>
      <c r="O3" s="30" t="s">
        <v>49</v>
      </c>
      <c r="P3" s="30" t="s">
        <v>51</v>
      </c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5.5" customHeight="1" x14ac:dyDescent="0.25">
      <c r="A4" s="32"/>
      <c r="B4" s="7"/>
      <c r="C4" s="7" t="s">
        <v>27</v>
      </c>
      <c r="D4" s="7">
        <f>'24'!B44</f>
        <v>951</v>
      </c>
      <c r="E4" s="7" t="s">
        <v>33</v>
      </c>
      <c r="F4" s="7">
        <f t="shared" ref="F4:F38" si="0">SUM(G4:AN4)</f>
        <v>80</v>
      </c>
      <c r="G4" s="7"/>
      <c r="H4" s="36">
        <v>80</v>
      </c>
      <c r="I4" s="3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</row>
    <row r="5" spans="1:40" ht="25.5" customHeight="1" x14ac:dyDescent="0.25">
      <c r="A5" s="32"/>
      <c r="B5" s="7"/>
      <c r="C5" s="7" t="s">
        <v>52</v>
      </c>
      <c r="D5" s="7">
        <v>150</v>
      </c>
      <c r="E5" s="7" t="s">
        <v>34</v>
      </c>
      <c r="F5" s="7">
        <f t="shared" si="0"/>
        <v>80</v>
      </c>
      <c r="G5" s="7"/>
      <c r="H5" s="36">
        <v>80</v>
      </c>
      <c r="I5" s="3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</row>
    <row r="6" spans="1:40" ht="25.5" customHeight="1" x14ac:dyDescent="0.25">
      <c r="A6" s="32"/>
      <c r="B6" s="7"/>
      <c r="C6" s="7" t="s">
        <v>52</v>
      </c>
      <c r="D6" s="7">
        <v>147</v>
      </c>
      <c r="E6" s="7"/>
      <c r="F6" s="7">
        <f t="shared" si="0"/>
        <v>0</v>
      </c>
      <c r="G6" s="7"/>
      <c r="H6" s="36"/>
      <c r="I6" s="3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customHeight="1" x14ac:dyDescent="0.25">
      <c r="A7" s="32"/>
      <c r="B7" s="7"/>
      <c r="C7" s="7" t="s">
        <v>31</v>
      </c>
      <c r="D7" s="7"/>
      <c r="E7" s="7"/>
      <c r="F7" s="7">
        <f t="shared" si="0"/>
        <v>0</v>
      </c>
      <c r="G7" s="7"/>
      <c r="H7" s="36"/>
      <c r="I7" s="3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</row>
    <row r="8" spans="1:40" ht="25.5" customHeight="1" x14ac:dyDescent="0.25">
      <c r="A8" s="32"/>
      <c r="B8" s="7"/>
      <c r="C8" s="7"/>
      <c r="D8" s="7"/>
      <c r="E8" s="7"/>
      <c r="F8" s="7">
        <f t="shared" si="0"/>
        <v>0</v>
      </c>
      <c r="G8" s="7"/>
      <c r="H8" s="36"/>
      <c r="I8" s="3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</row>
    <row r="9" spans="1:40" ht="25.5" customHeight="1" x14ac:dyDescent="0.25">
      <c r="A9" s="32"/>
      <c r="B9" s="7"/>
      <c r="C9" s="7"/>
      <c r="D9" s="7"/>
      <c r="E9" s="7"/>
      <c r="F9" s="7">
        <f t="shared" si="0"/>
        <v>0</v>
      </c>
      <c r="G9" s="7"/>
      <c r="H9" s="36"/>
      <c r="I9" s="3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</row>
    <row r="10" spans="1:40" ht="25.5" customHeight="1" x14ac:dyDescent="0.25">
      <c r="A10" s="32"/>
      <c r="B10" s="7"/>
      <c r="C10" s="7"/>
      <c r="D10" s="7"/>
      <c r="E10" s="7"/>
      <c r="F10" s="7">
        <f t="shared" si="0"/>
        <v>0</v>
      </c>
      <c r="G10" s="7"/>
      <c r="H10" s="36"/>
      <c r="I10" s="3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</row>
    <row r="11" spans="1:40" ht="25.5" customHeight="1" x14ac:dyDescent="0.25">
      <c r="A11" s="32"/>
      <c r="B11" s="7"/>
      <c r="C11" s="7"/>
      <c r="D11" s="7"/>
      <c r="E11" s="7"/>
      <c r="F11" s="7">
        <f t="shared" si="0"/>
        <v>0</v>
      </c>
      <c r="G11" s="7"/>
      <c r="H11" s="36"/>
      <c r="I11" s="3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</row>
    <row r="12" spans="1:40" ht="25.5" customHeight="1" x14ac:dyDescent="0.25">
      <c r="A12" s="32"/>
      <c r="B12" s="7"/>
      <c r="C12" s="7"/>
      <c r="D12" s="7"/>
      <c r="E12" s="7"/>
      <c r="F12" s="7">
        <f t="shared" si="0"/>
        <v>0</v>
      </c>
      <c r="G12" s="7"/>
      <c r="H12" s="36"/>
      <c r="I12" s="3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</row>
    <row r="13" spans="1:40" ht="25.5" customHeight="1" x14ac:dyDescent="0.25">
      <c r="A13" s="32"/>
      <c r="B13" s="7"/>
      <c r="C13" s="7"/>
      <c r="D13" s="7"/>
      <c r="E13" s="7"/>
      <c r="F13" s="7">
        <f t="shared" si="0"/>
        <v>0</v>
      </c>
      <c r="G13" s="7"/>
      <c r="H13" s="36"/>
      <c r="I13" s="3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</row>
    <row r="14" spans="1:40" ht="25.5" customHeight="1" x14ac:dyDescent="0.25">
      <c r="A14" s="32"/>
      <c r="B14" s="7"/>
      <c r="C14" s="7"/>
      <c r="D14" s="7"/>
      <c r="E14" s="7"/>
      <c r="F14" s="7">
        <f t="shared" si="0"/>
        <v>0</v>
      </c>
      <c r="G14" s="7"/>
      <c r="H14" s="36"/>
      <c r="I14" s="3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</row>
    <row r="15" spans="1:40" ht="25.5" customHeight="1" x14ac:dyDescent="0.25">
      <c r="A15" s="32"/>
      <c r="B15" s="7"/>
      <c r="C15" s="7"/>
      <c r="D15" s="7"/>
      <c r="E15" s="7"/>
      <c r="F15" s="7">
        <f t="shared" si="0"/>
        <v>0</v>
      </c>
      <c r="G15" s="7"/>
      <c r="H15" s="36"/>
      <c r="I15" s="3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</row>
    <row r="16" spans="1:40" ht="25.5" customHeight="1" x14ac:dyDescent="0.25">
      <c r="A16" s="32"/>
      <c r="B16" s="7"/>
      <c r="C16" s="7"/>
      <c r="D16" s="7"/>
      <c r="E16" s="7"/>
      <c r="F16" s="7">
        <f t="shared" si="0"/>
        <v>0</v>
      </c>
      <c r="G16" s="7"/>
      <c r="H16" s="36"/>
      <c r="I16" s="3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</row>
    <row r="17" spans="1:40" ht="25.5" customHeight="1" x14ac:dyDescent="0.25">
      <c r="A17" s="32"/>
      <c r="B17" s="7"/>
      <c r="C17" s="7"/>
      <c r="D17" s="7"/>
      <c r="E17" s="7"/>
      <c r="F17" s="7">
        <f t="shared" si="0"/>
        <v>0</v>
      </c>
      <c r="G17" s="7"/>
      <c r="H17" s="36"/>
      <c r="I17" s="3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</row>
    <row r="18" spans="1:40" ht="25.5" customHeight="1" x14ac:dyDescent="0.25">
      <c r="A18" s="32"/>
      <c r="B18" s="7"/>
      <c r="C18" s="7"/>
      <c r="D18" s="7"/>
      <c r="E18" s="7"/>
      <c r="F18" s="7">
        <f t="shared" si="0"/>
        <v>0</v>
      </c>
      <c r="G18" s="7"/>
      <c r="H18" s="36"/>
      <c r="I18" s="3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</row>
    <row r="19" spans="1:40" ht="25.5" customHeight="1" x14ac:dyDescent="0.25">
      <c r="A19" s="32"/>
      <c r="B19" s="7"/>
      <c r="C19" s="7"/>
      <c r="D19" s="7"/>
      <c r="E19" s="7"/>
      <c r="F19" s="7">
        <f t="shared" si="0"/>
        <v>0</v>
      </c>
      <c r="G19" s="7"/>
      <c r="H19" s="36"/>
      <c r="I19" s="3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</row>
    <row r="20" spans="1:40" ht="25.5" customHeight="1" x14ac:dyDescent="0.25">
      <c r="A20" s="32"/>
      <c r="B20" s="7"/>
      <c r="C20" s="7"/>
      <c r="D20" s="7"/>
      <c r="E20" s="7"/>
      <c r="F20" s="7">
        <f t="shared" si="0"/>
        <v>0</v>
      </c>
      <c r="G20" s="7"/>
      <c r="H20" s="36"/>
      <c r="I20" s="3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</row>
    <row r="21" spans="1:40" ht="25.5" customHeight="1" x14ac:dyDescent="0.25">
      <c r="A21" s="32"/>
      <c r="B21" s="7"/>
      <c r="C21" s="7"/>
      <c r="D21" s="7"/>
      <c r="E21" s="7"/>
      <c r="F21" s="7">
        <f t="shared" si="0"/>
        <v>0</v>
      </c>
      <c r="G21" s="7"/>
      <c r="H21" s="36"/>
      <c r="I21" s="3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</row>
    <row r="22" spans="1:40" ht="25.5" customHeight="1" x14ac:dyDescent="0.25">
      <c r="A22" s="32"/>
      <c r="B22" s="7"/>
      <c r="C22" s="7"/>
      <c r="D22" s="7"/>
      <c r="E22" s="7"/>
      <c r="F22" s="7">
        <f t="shared" si="0"/>
        <v>0</v>
      </c>
      <c r="G22" s="7"/>
      <c r="H22" s="36"/>
      <c r="I22" s="3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</row>
    <row r="23" spans="1:40" ht="25.5" customHeight="1" x14ac:dyDescent="0.25">
      <c r="A23" s="32"/>
      <c r="B23" s="7"/>
      <c r="C23" s="7"/>
      <c r="D23" s="7"/>
      <c r="E23" s="7"/>
      <c r="F23" s="7">
        <f t="shared" si="0"/>
        <v>0</v>
      </c>
      <c r="G23" s="7"/>
      <c r="H23" s="36"/>
      <c r="I23" s="3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</row>
    <row r="24" spans="1:40" ht="25.5" customHeight="1" x14ac:dyDescent="0.25">
      <c r="A24" s="32"/>
      <c r="B24" s="7"/>
      <c r="C24" s="7"/>
      <c r="D24" s="7"/>
      <c r="E24" s="7"/>
      <c r="F24" s="7">
        <f t="shared" si="0"/>
        <v>0</v>
      </c>
      <c r="G24" s="7"/>
      <c r="H24" s="36"/>
      <c r="I24" s="3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</row>
    <row r="25" spans="1:40" ht="25.5" customHeight="1" x14ac:dyDescent="0.25">
      <c r="A25" s="32"/>
      <c r="B25" s="7"/>
      <c r="C25" s="7"/>
      <c r="D25" s="7"/>
      <c r="E25" s="7"/>
      <c r="F25" s="7">
        <f t="shared" si="0"/>
        <v>0</v>
      </c>
      <c r="G25" s="7"/>
      <c r="H25" s="36"/>
      <c r="I25" s="3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</row>
    <row r="26" spans="1:40" ht="25.5" customHeight="1" x14ac:dyDescent="0.25">
      <c r="A26" s="32"/>
      <c r="B26" s="7"/>
      <c r="C26" s="7"/>
      <c r="D26" s="7"/>
      <c r="E26" s="7"/>
      <c r="F26" s="7">
        <f t="shared" si="0"/>
        <v>0</v>
      </c>
      <c r="G26" s="7"/>
      <c r="H26" s="36"/>
      <c r="I26" s="3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</row>
    <row r="27" spans="1:40" ht="25.5" customHeight="1" x14ac:dyDescent="0.25">
      <c r="A27" s="32"/>
      <c r="B27" s="7"/>
      <c r="C27" s="7"/>
      <c r="D27" s="7"/>
      <c r="E27" s="7"/>
      <c r="F27" s="7">
        <f t="shared" si="0"/>
        <v>0</v>
      </c>
      <c r="G27" s="7"/>
      <c r="H27" s="36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</row>
    <row r="28" spans="1:40" ht="25.5" customHeight="1" x14ac:dyDescent="0.25">
      <c r="A28" s="32"/>
      <c r="B28" s="7"/>
      <c r="C28" s="7"/>
      <c r="D28" s="7"/>
      <c r="E28" s="7"/>
      <c r="F28" s="7">
        <f t="shared" si="0"/>
        <v>0</v>
      </c>
      <c r="G28" s="7"/>
      <c r="H28" s="36"/>
      <c r="I28" s="3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</row>
    <row r="29" spans="1:40" ht="25.5" customHeight="1" x14ac:dyDescent="0.25">
      <c r="A29" s="32"/>
      <c r="B29" s="7"/>
      <c r="C29" s="7"/>
      <c r="D29" s="7"/>
      <c r="E29" s="7"/>
      <c r="F29" s="7">
        <f t="shared" si="0"/>
        <v>0</v>
      </c>
      <c r="G29" s="7"/>
      <c r="H29" s="36"/>
      <c r="I29" s="3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</row>
    <row r="30" spans="1:40" ht="25.5" customHeight="1" x14ac:dyDescent="0.25">
      <c r="A30" s="32"/>
      <c r="B30" s="7"/>
      <c r="C30" s="7"/>
      <c r="D30" s="7"/>
      <c r="E30" s="7"/>
      <c r="F30" s="7">
        <f t="shared" si="0"/>
        <v>0</v>
      </c>
      <c r="G30" s="7"/>
      <c r="H30" s="36"/>
      <c r="I30" s="3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1:40" ht="25.5" customHeight="1" x14ac:dyDescent="0.25">
      <c r="A31" s="32"/>
      <c r="B31" s="7"/>
      <c r="C31" s="7"/>
      <c r="D31" s="7"/>
      <c r="E31" s="7"/>
      <c r="F31" s="7">
        <f t="shared" si="0"/>
        <v>0</v>
      </c>
      <c r="G31" s="7"/>
      <c r="H31" s="36"/>
      <c r="I31" s="3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1:40" ht="25.5" customHeight="1" x14ac:dyDescent="0.25">
      <c r="A32" s="32"/>
      <c r="B32" s="7"/>
      <c r="C32" s="7"/>
      <c r="D32" s="7"/>
      <c r="E32" s="7"/>
      <c r="F32" s="7">
        <f t="shared" si="0"/>
        <v>0</v>
      </c>
      <c r="G32" s="7"/>
      <c r="H32" s="36"/>
      <c r="I32" s="3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1:40" ht="25.5" customHeight="1" x14ac:dyDescent="0.25">
      <c r="A33" s="32"/>
      <c r="B33" s="7"/>
      <c r="C33" s="7"/>
      <c r="D33" s="7"/>
      <c r="E33" s="7"/>
      <c r="F33" s="7">
        <f t="shared" si="0"/>
        <v>0</v>
      </c>
      <c r="G33" s="7"/>
      <c r="H33" s="36"/>
      <c r="I33" s="3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1:40" ht="25.5" customHeight="1" x14ac:dyDescent="0.25">
      <c r="A34" s="32"/>
      <c r="B34" s="7"/>
      <c r="C34" s="7"/>
      <c r="D34" s="7"/>
      <c r="E34" s="7"/>
      <c r="F34" s="7">
        <f t="shared" si="0"/>
        <v>0</v>
      </c>
      <c r="G34" s="7"/>
      <c r="H34" s="36"/>
      <c r="I34" s="3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1:40" ht="25.5" customHeight="1" x14ac:dyDescent="0.25">
      <c r="A35" s="32"/>
      <c r="B35" s="7"/>
      <c r="C35" s="7"/>
      <c r="D35" s="7"/>
      <c r="E35" s="7"/>
      <c r="F35" s="7">
        <f t="shared" si="0"/>
        <v>0</v>
      </c>
      <c r="G35" s="7"/>
      <c r="H35" s="36"/>
      <c r="I35" s="3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1:40" ht="25.5" customHeight="1" x14ac:dyDescent="0.25">
      <c r="A36" s="32"/>
      <c r="B36" s="7"/>
      <c r="C36" s="7"/>
      <c r="D36" s="7"/>
      <c r="E36" s="7"/>
      <c r="F36" s="7">
        <f t="shared" si="0"/>
        <v>0</v>
      </c>
      <c r="G36" s="7"/>
      <c r="H36" s="36"/>
      <c r="I36" s="3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1:40" ht="25.5" customHeight="1" x14ac:dyDescent="0.25">
      <c r="A37" s="32"/>
      <c r="B37" s="7"/>
      <c r="C37" s="7"/>
      <c r="D37" s="7"/>
      <c r="E37" s="7"/>
      <c r="F37" s="7">
        <f t="shared" si="0"/>
        <v>0</v>
      </c>
      <c r="G37" s="7"/>
      <c r="H37" s="36"/>
      <c r="I37" s="3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1:40" ht="25.5" customHeight="1" x14ac:dyDescent="0.25">
      <c r="A38" s="32"/>
      <c r="B38" s="7"/>
      <c r="C38" s="7"/>
      <c r="D38" s="7"/>
      <c r="E38" s="7"/>
      <c r="F38" s="7">
        <f t="shared" si="0"/>
        <v>0</v>
      </c>
      <c r="G38" s="7"/>
      <c r="H38" s="36"/>
      <c r="I38" s="3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1:40" ht="41.25" customHeight="1" x14ac:dyDescent="0.25">
      <c r="A39" s="96" t="s">
        <v>5</v>
      </c>
      <c r="B39" s="96"/>
      <c r="C39" s="96"/>
      <c r="D39" s="7">
        <f>SUM(D4:D38)</f>
        <v>1248</v>
      </c>
      <c r="E39" s="52"/>
      <c r="F39" s="7">
        <f>SUM(F4:F38)</f>
        <v>160</v>
      </c>
      <c r="G39" s="7">
        <f t="shared" ref="G39:X39" si="1">SUM(G4:G38)</f>
        <v>0</v>
      </c>
      <c r="H39" s="36">
        <f t="shared" si="1"/>
        <v>160</v>
      </c>
      <c r="I39" s="36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36">
        <f t="shared" si="1"/>
        <v>0</v>
      </c>
      <c r="Q39" s="36">
        <f t="shared" si="1"/>
        <v>0</v>
      </c>
      <c r="R39" s="7">
        <f t="shared" si="1"/>
        <v>0</v>
      </c>
      <c r="S39" s="7">
        <f t="shared" si="1"/>
        <v>0</v>
      </c>
      <c r="T39" s="36">
        <f t="shared" si="1"/>
        <v>0</v>
      </c>
      <c r="U39" s="7">
        <f t="shared" si="1"/>
        <v>0</v>
      </c>
      <c r="V39" s="7">
        <f t="shared" si="1"/>
        <v>0</v>
      </c>
      <c r="W39" s="36">
        <f t="shared" si="1"/>
        <v>0</v>
      </c>
      <c r="X39" s="7">
        <f t="shared" si="1"/>
        <v>0</v>
      </c>
      <c r="Y39" s="7">
        <f>SUM(Y4:Y38)</f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>SUM(AD4:AD38)</f>
        <v>0</v>
      </c>
      <c r="AE39" s="7">
        <f>SUM(AE4:AE38)</f>
        <v>0</v>
      </c>
      <c r="AF39" s="7">
        <f t="shared" ref="AF39:AH39" si="3">SUM(AF4:AF38)</f>
        <v>0</v>
      </c>
      <c r="AG39" s="7">
        <f t="shared" si="3"/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</row>
    <row r="40" spans="1:40" ht="15.75" thickBot="1" x14ac:dyDescent="0.3"/>
    <row r="41" spans="1:40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0" ht="48.75" customHeight="1" thickTop="1" x14ac:dyDescent="0.25">
      <c r="A42" s="3" t="s">
        <v>8</v>
      </c>
      <c r="B42" s="7">
        <f>+D39</f>
        <v>1248</v>
      </c>
      <c r="C42" s="8"/>
      <c r="E42" s="6">
        <v>200</v>
      </c>
      <c r="F42" s="7"/>
      <c r="G42" s="8">
        <f t="shared" ref="G42:G48" si="10">+E42*F42</f>
        <v>0</v>
      </c>
    </row>
    <row r="43" spans="1:40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0" ht="46.5" customHeight="1" x14ac:dyDescent="0.25">
      <c r="A44" s="10" t="s">
        <v>10</v>
      </c>
      <c r="B44" s="12">
        <f>+B42-B43</f>
        <v>1088</v>
      </c>
      <c r="C44" s="13"/>
      <c r="E44" s="6">
        <v>50</v>
      </c>
      <c r="F44" s="7"/>
      <c r="G44" s="8">
        <f t="shared" si="10"/>
        <v>0</v>
      </c>
    </row>
    <row r="45" spans="1:40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0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0" ht="34.5" customHeight="1" x14ac:dyDescent="0.25">
      <c r="A47" s="10" t="s">
        <v>6</v>
      </c>
      <c r="B47" s="12">
        <f>IF(B44&gt;B45,B44-B45,0)</f>
        <v>1088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0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94" t="s">
        <v>13</v>
      </c>
      <c r="F49" s="95"/>
      <c r="G49" s="9"/>
    </row>
    <row r="50" spans="5:7" ht="15.75" thickTop="1" x14ac:dyDescent="0.25"/>
  </sheetData>
  <mergeCells count="3">
    <mergeCell ref="E49:F49"/>
    <mergeCell ref="A39:C39"/>
    <mergeCell ref="E2:N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2023-12-31T09:34:21Z</dcterms:modified>
</cp:coreProperties>
</file>